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385" windowHeight="6795" activeTab="0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<sst xmlns="http://schemas.openxmlformats.org/spreadsheetml/2006/main" count="54" uniqueCount="21">
  <si>
    <t>Population1</t>
  </si>
  <si>
    <t>Population2</t>
  </si>
  <si>
    <t>Electricity1</t>
  </si>
  <si>
    <t>Electricity2</t>
  </si>
  <si>
    <t>GDP1</t>
  </si>
  <si>
    <t>GDP2</t>
  </si>
  <si>
    <t>GDP/Pop1</t>
  </si>
  <si>
    <t>GDP/Pop2</t>
  </si>
  <si>
    <t>kWh/Pop2</t>
  </si>
  <si>
    <t>kWh/Pop1</t>
  </si>
  <si>
    <t>kWh/PopFig5_6</t>
  </si>
  <si>
    <t>GNP/PopFig5_6</t>
  </si>
  <si>
    <t>USA (Figure 5-6</t>
  </si>
  <si>
    <t>Norway (Figure 5-6)</t>
  </si>
  <si>
    <t>Switzerland (Figure 5-6)</t>
  </si>
  <si>
    <t>USA (I5-2)</t>
  </si>
  <si>
    <t>Norway (I5-2)</t>
  </si>
  <si>
    <t>Switzerland (I5-2)</t>
  </si>
  <si>
    <t>USA (update)</t>
  </si>
  <si>
    <t>Norway (update)</t>
  </si>
  <si>
    <t>Switzerland (update)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</si>
</sst>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2"/>
      <name val="Times New Roman"/>
      <family val="0"/>
    </font>
    <font>
      <sz val="8"/>
      <name val="Times New Roman"/>
      <family val="0"/>
    </font>
    <font>
      <b/>
      <sz val="20"/>
      <name val="Times New Roman"/>
      <family val="1"/>
    </font>
    <font>
      <b/>
      <sz val="12.25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Times New Roman"/>
                <a:ea typeface="Times New Roman"/>
                <a:cs typeface="Times New Roman"/>
              </a:rPr>
              <a:t>GDP vs. Electricity Production</a:t>
            </a:r>
          </a:p>
        </c:rich>
      </c:tx>
      <c:layout>
        <c:manualLayout>
          <c:xMode val="factor"/>
          <c:yMode val="factor"/>
          <c:x val="-0.20025"/>
          <c:y val="0.73725"/>
        </c:manualLayout>
      </c:layout>
      <c:spPr>
        <a:solidFill>
          <a:srgbClr val="00CCFF"/>
        </a:solidFill>
        <a:ln w="3175">
          <a:noFill/>
        </a:ln>
      </c:spPr>
    </c:title>
    <c:plotArea>
      <c:layout>
        <c:manualLayout>
          <c:xMode val="edge"/>
          <c:yMode val="edge"/>
          <c:x val="0.04"/>
          <c:y val="0"/>
          <c:w val="0.94925"/>
          <c:h val="0.94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Sheet1!$B$14:$B$22</c:f>
              <c:numCache>
                <c:ptCount val="9"/>
                <c:pt idx="0">
                  <c:v>10.5</c:v>
                </c:pt>
                <c:pt idx="1">
                  <c:v>23</c:v>
                </c:pt>
                <c:pt idx="2">
                  <c:v>8.5</c:v>
                </c:pt>
                <c:pt idx="3">
                  <c:v>12.24412433661865</c:v>
                </c:pt>
                <c:pt idx="4">
                  <c:v>25.635103926096996</c:v>
                </c:pt>
                <c:pt idx="5">
                  <c:v>7.887323943661972</c:v>
                </c:pt>
                <c:pt idx="6">
                  <c:v>13.4</c:v>
                </c:pt>
                <c:pt idx="7">
                  <c:v>26.004514672686234</c:v>
                </c:pt>
                <c:pt idx="8">
                  <c:v>8.605633802816902</c:v>
                </c:pt>
              </c:numCache>
            </c:numRef>
          </c:xVal>
          <c:yVal>
            <c:numRef>
              <c:f>Sheet1!$C$14:$C$22</c:f>
              <c:numCache>
                <c:ptCount val="9"/>
                <c:pt idx="0">
                  <c:v>18</c:v>
                </c:pt>
                <c:pt idx="1">
                  <c:v>16</c:v>
                </c:pt>
                <c:pt idx="2">
                  <c:v>26</c:v>
                </c:pt>
                <c:pt idx="3">
                  <c:v>24.184988627748293</c:v>
                </c:pt>
                <c:pt idx="4">
                  <c:v>20.669745958429562</c:v>
                </c:pt>
                <c:pt idx="5">
                  <c:v>21</c:v>
                </c:pt>
                <c:pt idx="6">
                  <c:v>27.285185185185185</c:v>
                </c:pt>
                <c:pt idx="7">
                  <c:v>34.87584650112867</c:v>
                </c:pt>
                <c:pt idx="8">
                  <c:v>33.36619718309859</c:v>
                </c:pt>
              </c:numCache>
            </c:numRef>
          </c:yVal>
          <c:smooth val="0"/>
        </c:ser>
        <c:axId val="63723610"/>
        <c:axId val="36641579"/>
      </c:scatterChart>
      <c:valAx>
        <c:axId val="63723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Times New Roman"/>
                    <a:ea typeface="Times New Roman"/>
                    <a:cs typeface="Times New Roman"/>
                  </a:rPr>
                  <a:t>kWh/person/year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641579"/>
        <c:crosses val="autoZero"/>
        <c:crossBetween val="midCat"/>
        <c:dispUnits/>
      </c:valAx>
      <c:valAx>
        <c:axId val="36641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Times New Roman"/>
                    <a:ea typeface="Times New Roman"/>
                    <a:cs typeface="Times New Roman"/>
                  </a:rPr>
                  <a:t>1990 US$/person/year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7236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0.8585</cdr:x>
      <cdr:y>0.41475</cdr:y>
    </cdr:from>
    <cdr:to>
      <cdr:x>0.97625</cdr:x>
      <cdr:y>0.459</cdr:y>
    </cdr:to>
    <cdr:sp>
      <cdr:nvSpPr>
        <cdr:cNvPr id="1" name="TextBox 1"/>
        <cdr:cNvSpPr txBox="1">
          <a:spLocks noChangeArrowheads="1"/>
        </cdr:cNvSpPr>
      </cdr:nvSpPr>
      <cdr:spPr>
        <a:xfrm>
          <a:off x="7448550" y="2457450"/>
          <a:ext cx="1019175" cy="266700"/>
        </a:xfrm>
        <a:prstGeom prst="rect">
          <a:avLst/>
        </a:prstGeom>
        <a:solidFill>
          <a:srgbClr val="FFFF00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Norway (I5-2)</a:t>
          </a:r>
        </a:p>
      </cdr:txBody>
    </cdr:sp>
  </cdr:relSizeAnchor>
  <cdr:relSizeAnchor xmlns:cdr="http://schemas.openxmlformats.org/drawingml/2006/chartDrawing">
    <cdr:from>
      <cdr:x>0.78275</cdr:x>
      <cdr:y>0.51425</cdr:y>
    </cdr:from>
    <cdr:to>
      <cdr:x>0.94275</cdr:x>
      <cdr:y>0.5585</cdr:y>
    </cdr:to>
    <cdr:sp>
      <cdr:nvSpPr>
        <cdr:cNvPr id="2" name="TextBox 2"/>
        <cdr:cNvSpPr txBox="1">
          <a:spLocks noChangeArrowheads="1"/>
        </cdr:cNvSpPr>
      </cdr:nvSpPr>
      <cdr:spPr>
        <a:xfrm>
          <a:off x="6791325" y="3048000"/>
          <a:ext cx="1390650" cy="266700"/>
        </a:xfrm>
        <a:prstGeom prst="rect">
          <a:avLst/>
        </a:prstGeom>
        <a:solidFill>
          <a:srgbClr val="FFFF00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Norway (Figure 5-6)</a:t>
          </a:r>
        </a:p>
      </cdr:txBody>
    </cdr:sp>
  </cdr:relSizeAnchor>
  <cdr:relSizeAnchor xmlns:cdr="http://schemas.openxmlformats.org/drawingml/2006/chartDrawing">
    <cdr:from>
      <cdr:x>0.87475</cdr:x>
      <cdr:y>0.107</cdr:y>
    </cdr:from>
    <cdr:to>
      <cdr:x>0.998</cdr:x>
      <cdr:y>0.15125</cdr:y>
    </cdr:to>
    <cdr:sp>
      <cdr:nvSpPr>
        <cdr:cNvPr id="3" name="TextBox 3"/>
        <cdr:cNvSpPr txBox="1">
          <a:spLocks noChangeArrowheads="1"/>
        </cdr:cNvSpPr>
      </cdr:nvSpPr>
      <cdr:spPr>
        <a:xfrm>
          <a:off x="7581900" y="628650"/>
          <a:ext cx="1066800" cy="266700"/>
        </a:xfrm>
        <a:prstGeom prst="rect">
          <a:avLst/>
        </a:prstGeom>
        <a:solidFill>
          <a:srgbClr val="FFFF00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Norway (1998)</a:t>
          </a:r>
        </a:p>
      </cdr:txBody>
    </cdr:sp>
  </cdr:relSizeAnchor>
  <cdr:relSizeAnchor xmlns:cdr="http://schemas.openxmlformats.org/drawingml/2006/chartDrawing">
    <cdr:from>
      <cdr:x>0.495</cdr:x>
      <cdr:y>0.263</cdr:y>
    </cdr:from>
    <cdr:to>
      <cdr:x>0.595</cdr:x>
      <cdr:y>0.30725</cdr:y>
    </cdr:to>
    <cdr:sp>
      <cdr:nvSpPr>
        <cdr:cNvPr id="4" name="TextBox 4"/>
        <cdr:cNvSpPr txBox="1">
          <a:spLocks noChangeArrowheads="1"/>
        </cdr:cNvSpPr>
      </cdr:nvSpPr>
      <cdr:spPr>
        <a:xfrm>
          <a:off x="4286250" y="1552575"/>
          <a:ext cx="866775" cy="266700"/>
        </a:xfrm>
        <a:prstGeom prst="rect">
          <a:avLst/>
        </a:prstGeom>
        <a:solidFill>
          <a:srgbClr val="CC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USA (1998)</a:t>
          </a:r>
        </a:p>
      </cdr:txBody>
    </cdr:sp>
  </cdr:relSizeAnchor>
  <cdr:relSizeAnchor xmlns:cdr="http://schemas.openxmlformats.org/drawingml/2006/chartDrawing">
    <cdr:from>
      <cdr:x>0.4555</cdr:x>
      <cdr:y>0.3445</cdr:y>
    </cdr:from>
    <cdr:to>
      <cdr:x>0.55</cdr:x>
      <cdr:y>0.38875</cdr:y>
    </cdr:to>
    <cdr:sp>
      <cdr:nvSpPr>
        <cdr:cNvPr id="5" name="TextBox 5"/>
        <cdr:cNvSpPr txBox="1">
          <a:spLocks noChangeArrowheads="1"/>
        </cdr:cNvSpPr>
      </cdr:nvSpPr>
      <cdr:spPr>
        <a:xfrm>
          <a:off x="3943350" y="2038350"/>
          <a:ext cx="819150" cy="266700"/>
        </a:xfrm>
        <a:prstGeom prst="rect">
          <a:avLst/>
        </a:prstGeom>
        <a:solidFill>
          <a:srgbClr val="CC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USA (I5-2)</a:t>
          </a:r>
        </a:p>
      </cdr:txBody>
    </cdr:sp>
  </cdr:relSizeAnchor>
  <cdr:relSizeAnchor xmlns:cdr="http://schemas.openxmlformats.org/drawingml/2006/chartDrawing">
    <cdr:from>
      <cdr:x>0.166</cdr:x>
      <cdr:y>0.14975</cdr:y>
    </cdr:from>
    <cdr:to>
      <cdr:x>0.315</cdr:x>
      <cdr:y>0.194</cdr:y>
    </cdr:to>
    <cdr:sp>
      <cdr:nvSpPr>
        <cdr:cNvPr id="6" name="TextBox 6"/>
        <cdr:cNvSpPr txBox="1">
          <a:spLocks noChangeArrowheads="1"/>
        </cdr:cNvSpPr>
      </cdr:nvSpPr>
      <cdr:spPr>
        <a:xfrm>
          <a:off x="1438275" y="885825"/>
          <a:ext cx="1295400" cy="266700"/>
        </a:xfrm>
        <a:prstGeom prst="rect">
          <a:avLst/>
        </a:prstGeom>
        <a:solidFill>
          <a:srgbClr val="FF8080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Switzerland (1998)</a:t>
          </a:r>
        </a:p>
      </cdr:txBody>
    </cdr:sp>
  </cdr:relSizeAnchor>
  <cdr:relSizeAnchor xmlns:cdr="http://schemas.openxmlformats.org/drawingml/2006/chartDrawing">
    <cdr:from>
      <cdr:x>0.13</cdr:x>
      <cdr:y>0.3</cdr:y>
    </cdr:from>
    <cdr:to>
      <cdr:x>0.3145</cdr:x>
      <cdr:y>0.34425</cdr:y>
    </cdr:to>
    <cdr:sp>
      <cdr:nvSpPr>
        <cdr:cNvPr id="7" name="TextBox 7"/>
        <cdr:cNvSpPr txBox="1">
          <a:spLocks noChangeArrowheads="1"/>
        </cdr:cNvSpPr>
      </cdr:nvSpPr>
      <cdr:spPr>
        <a:xfrm>
          <a:off x="1123950" y="1771650"/>
          <a:ext cx="1600200" cy="266700"/>
        </a:xfrm>
        <a:prstGeom prst="rect">
          <a:avLst/>
        </a:prstGeom>
        <a:solidFill>
          <a:srgbClr val="FF8080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Switzerland (Figure 5-6)</a:t>
          </a:r>
        </a:p>
      </cdr:txBody>
    </cdr:sp>
  </cdr:relSizeAnchor>
  <cdr:relSizeAnchor xmlns:cdr="http://schemas.openxmlformats.org/drawingml/2006/chartDrawing">
    <cdr:from>
      <cdr:x>0.1535</cdr:x>
      <cdr:y>0.41475</cdr:y>
    </cdr:from>
    <cdr:to>
      <cdr:x>0.29575</cdr:x>
      <cdr:y>0.459</cdr:y>
    </cdr:to>
    <cdr:sp>
      <cdr:nvSpPr>
        <cdr:cNvPr id="8" name="TextBox 8"/>
        <cdr:cNvSpPr txBox="1">
          <a:spLocks noChangeArrowheads="1"/>
        </cdr:cNvSpPr>
      </cdr:nvSpPr>
      <cdr:spPr>
        <a:xfrm>
          <a:off x="1323975" y="2457450"/>
          <a:ext cx="1238250" cy="266700"/>
        </a:xfrm>
        <a:prstGeom prst="rect">
          <a:avLst/>
        </a:prstGeom>
        <a:solidFill>
          <a:srgbClr val="FF8080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Switzerland (I5-2)</a:t>
          </a:r>
        </a:p>
      </cdr:txBody>
    </cdr:sp>
  </cdr:relSizeAnchor>
  <cdr:relSizeAnchor xmlns:cdr="http://schemas.openxmlformats.org/drawingml/2006/chartDrawing">
    <cdr:from>
      <cdr:x>0.4085</cdr:x>
      <cdr:y>0.4705</cdr:y>
    </cdr:from>
    <cdr:to>
      <cdr:x>0.54525</cdr:x>
      <cdr:y>0.51475</cdr:y>
    </cdr:to>
    <cdr:sp>
      <cdr:nvSpPr>
        <cdr:cNvPr id="9" name="TextBox 9"/>
        <cdr:cNvSpPr txBox="1">
          <a:spLocks noChangeArrowheads="1"/>
        </cdr:cNvSpPr>
      </cdr:nvSpPr>
      <cdr:spPr>
        <a:xfrm>
          <a:off x="3543300" y="2790825"/>
          <a:ext cx="1190625" cy="266700"/>
        </a:xfrm>
        <a:prstGeom prst="rect">
          <a:avLst/>
        </a:prstGeom>
        <a:solidFill>
          <a:srgbClr val="CC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USA (Figure 5-6)</a:t>
          </a:r>
        </a:p>
      </cdr:txBody>
    </cdr:sp>
  </cdr:relSizeAnchor>
  <cdr:relSizeAnchor xmlns:cdr="http://schemas.openxmlformats.org/drawingml/2006/chartDrawing">
    <cdr:from>
      <cdr:x>0.70875</cdr:x>
      <cdr:y>0.7895</cdr:y>
    </cdr:from>
    <cdr:to>
      <cdr:x>0.951</cdr:x>
      <cdr:y>0.84175</cdr:y>
    </cdr:to>
    <cdr:sp>
      <cdr:nvSpPr>
        <cdr:cNvPr id="10" name="TextBox 10"/>
        <cdr:cNvSpPr txBox="1">
          <a:spLocks noChangeArrowheads="1"/>
        </cdr:cNvSpPr>
      </cdr:nvSpPr>
      <cdr:spPr>
        <a:xfrm>
          <a:off x="6143625" y="4676775"/>
          <a:ext cx="2105025" cy="314325"/>
        </a:xfrm>
        <a:prstGeom prst="rect">
          <a:avLst/>
        </a:prstGeom>
        <a:solidFill>
          <a:srgbClr val="00CC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1998 data: eia.doe.gov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D1">
      <selection activeCell="H4" sqref="H4"/>
    </sheetView>
  </sheetViews>
  <sheetFormatPr defaultColWidth="9.00390625" defaultRowHeight="15.75"/>
  <cols>
    <col min="1" max="1" width="19.25390625" style="0" customWidth="1"/>
    <col min="2" max="2" width="10.125" style="0" customWidth="1"/>
    <col min="3" max="3" width="10.00390625" style="0" customWidth="1"/>
    <col min="6" max="6" width="6.625" style="0" customWidth="1"/>
    <col min="7" max="7" width="7.00390625" style="0" customWidth="1"/>
    <col min="12" max="12" width="14.00390625" style="0" customWidth="1"/>
    <col min="13" max="13" width="13.375" style="0" customWidth="1"/>
  </cols>
  <sheetData>
    <row r="1" spans="2:13" ht="15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9</v>
      </c>
      <c r="K1" t="s">
        <v>8</v>
      </c>
      <c r="L1" t="s">
        <v>11</v>
      </c>
      <c r="M1" t="s">
        <v>10</v>
      </c>
    </row>
    <row r="2" spans="1:13" ht="15.75">
      <c r="A2" t="s">
        <v>12</v>
      </c>
      <c r="B2">
        <v>263.8</v>
      </c>
      <c r="C2">
        <v>270</v>
      </c>
      <c r="D2">
        <v>3230</v>
      </c>
      <c r="E2">
        <v>3618</v>
      </c>
      <c r="F2">
        <v>6380</v>
      </c>
      <c r="G2">
        <v>7367</v>
      </c>
      <c r="H2" s="1">
        <f aca="true" t="shared" si="0" ref="H2:I4">F2/B2</f>
        <v>24.184988627748293</v>
      </c>
      <c r="I2" s="1">
        <f t="shared" si="0"/>
        <v>27.285185185185185</v>
      </c>
      <c r="J2" s="1">
        <f aca="true" t="shared" si="1" ref="J2:K4">D2/B2</f>
        <v>12.24412433661865</v>
      </c>
      <c r="K2" s="1">
        <f t="shared" si="1"/>
        <v>13.4</v>
      </c>
      <c r="L2">
        <v>18</v>
      </c>
      <c r="M2">
        <v>10.5</v>
      </c>
    </row>
    <row r="3" spans="1:13" ht="15.75">
      <c r="A3" t="s">
        <v>13</v>
      </c>
      <c r="B3">
        <v>4.33</v>
      </c>
      <c r="C3">
        <v>4.43</v>
      </c>
      <c r="D3">
        <v>111</v>
      </c>
      <c r="E3">
        <v>115.2</v>
      </c>
      <c r="F3">
        <v>89.5</v>
      </c>
      <c r="G3">
        <v>154.5</v>
      </c>
      <c r="H3" s="1">
        <f t="shared" si="0"/>
        <v>20.669745958429562</v>
      </c>
      <c r="I3" s="1">
        <f t="shared" si="0"/>
        <v>34.87584650112867</v>
      </c>
      <c r="J3" s="1">
        <f t="shared" si="1"/>
        <v>25.635103926096996</v>
      </c>
      <c r="K3" s="1">
        <f t="shared" si="1"/>
        <v>26.004514672686234</v>
      </c>
      <c r="L3">
        <v>16</v>
      </c>
      <c r="M3">
        <v>23</v>
      </c>
    </row>
    <row r="4" spans="1:13" ht="15.75">
      <c r="A4" t="s">
        <v>14</v>
      </c>
      <c r="B4">
        <v>7.1</v>
      </c>
      <c r="C4">
        <v>7.1</v>
      </c>
      <c r="D4">
        <v>56</v>
      </c>
      <c r="E4">
        <v>61.1</v>
      </c>
      <c r="F4">
        <v>149.1</v>
      </c>
      <c r="G4">
        <v>236.9</v>
      </c>
      <c r="H4" s="1">
        <f t="shared" si="0"/>
        <v>21</v>
      </c>
      <c r="I4" s="1">
        <f t="shared" si="0"/>
        <v>33.36619718309859</v>
      </c>
      <c r="J4" s="1">
        <f t="shared" si="1"/>
        <v>7.887323943661972</v>
      </c>
      <c r="K4" s="1">
        <f t="shared" si="1"/>
        <v>8.605633802816902</v>
      </c>
      <c r="L4">
        <v>26</v>
      </c>
      <c r="M4">
        <v>8.5</v>
      </c>
    </row>
    <row r="5" spans="2:13" ht="15.75">
      <c r="B5" t="s">
        <v>0</v>
      </c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9</v>
      </c>
      <c r="K5" t="s">
        <v>8</v>
      </c>
      <c r="L5" t="s">
        <v>11</v>
      </c>
      <c r="M5" t="s">
        <v>10</v>
      </c>
    </row>
    <row r="6" spans="1:13" ht="15.75">
      <c r="A6" t="s">
        <v>15</v>
      </c>
      <c r="B6">
        <v>263.8</v>
      </c>
      <c r="C6">
        <v>270</v>
      </c>
      <c r="D6">
        <v>3230</v>
      </c>
      <c r="E6">
        <v>3618</v>
      </c>
      <c r="F6">
        <v>6380</v>
      </c>
      <c r="G6">
        <v>7367</v>
      </c>
      <c r="H6" s="1">
        <f aca="true" t="shared" si="2" ref="H6:I8">F6/B6</f>
        <v>24.184988627748293</v>
      </c>
      <c r="I6" s="1">
        <f t="shared" si="2"/>
        <v>27.285185185185185</v>
      </c>
      <c r="J6" s="1">
        <f aca="true" t="shared" si="3" ref="J6:K8">D6/B6</f>
        <v>12.24412433661865</v>
      </c>
      <c r="K6" s="1">
        <f t="shared" si="3"/>
        <v>13.4</v>
      </c>
      <c r="L6">
        <v>18</v>
      </c>
      <c r="M6">
        <v>10.5</v>
      </c>
    </row>
    <row r="7" spans="1:13" ht="15.75">
      <c r="A7" t="s">
        <v>16</v>
      </c>
      <c r="B7">
        <v>4.33</v>
      </c>
      <c r="C7">
        <v>4.43</v>
      </c>
      <c r="D7">
        <v>111</v>
      </c>
      <c r="E7">
        <v>115.2</v>
      </c>
      <c r="F7">
        <v>89.5</v>
      </c>
      <c r="G7">
        <v>154.5</v>
      </c>
      <c r="H7" s="1">
        <f t="shared" si="2"/>
        <v>20.669745958429562</v>
      </c>
      <c r="I7" s="1">
        <f t="shared" si="2"/>
        <v>34.87584650112867</v>
      </c>
      <c r="J7" s="1">
        <f t="shared" si="3"/>
        <v>25.635103926096996</v>
      </c>
      <c r="K7" s="1">
        <f t="shared" si="3"/>
        <v>26.004514672686234</v>
      </c>
      <c r="L7">
        <v>16</v>
      </c>
      <c r="M7">
        <v>23</v>
      </c>
    </row>
    <row r="8" spans="1:13" ht="15.75">
      <c r="A8" t="s">
        <v>17</v>
      </c>
      <c r="B8">
        <v>7.1</v>
      </c>
      <c r="C8">
        <v>7.1</v>
      </c>
      <c r="D8">
        <v>56</v>
      </c>
      <c r="E8">
        <v>61.1</v>
      </c>
      <c r="F8">
        <v>149.1</v>
      </c>
      <c r="G8">
        <v>236.9</v>
      </c>
      <c r="H8" s="1">
        <f t="shared" si="2"/>
        <v>21</v>
      </c>
      <c r="I8" s="1">
        <f t="shared" si="2"/>
        <v>33.36619718309859</v>
      </c>
      <c r="J8" s="1">
        <f t="shared" si="3"/>
        <v>7.887323943661972</v>
      </c>
      <c r="K8" s="1">
        <f t="shared" si="3"/>
        <v>8.605633802816902</v>
      </c>
      <c r="L8">
        <v>26</v>
      </c>
      <c r="M8">
        <v>8.5</v>
      </c>
    </row>
    <row r="9" spans="2:13" ht="15.75">
      <c r="B9" t="s">
        <v>0</v>
      </c>
      <c r="C9" t="s">
        <v>1</v>
      </c>
      <c r="D9" t="s">
        <v>2</v>
      </c>
      <c r="E9" t="s">
        <v>3</v>
      </c>
      <c r="F9" t="s">
        <v>4</v>
      </c>
      <c r="G9" t="s">
        <v>5</v>
      </c>
      <c r="H9" t="s">
        <v>6</v>
      </c>
      <c r="I9" t="s">
        <v>7</v>
      </c>
      <c r="J9" t="s">
        <v>9</v>
      </c>
      <c r="K9" t="s">
        <v>8</v>
      </c>
      <c r="L9" t="s">
        <v>11</v>
      </c>
      <c r="M9" t="s">
        <v>10</v>
      </c>
    </row>
    <row r="10" spans="1:13" ht="15.75">
      <c r="A10" t="s">
        <v>18</v>
      </c>
      <c r="B10">
        <v>263.8</v>
      </c>
      <c r="C10">
        <v>270</v>
      </c>
      <c r="D10">
        <v>3230</v>
      </c>
      <c r="E10">
        <v>3618</v>
      </c>
      <c r="F10">
        <v>6380</v>
      </c>
      <c r="G10">
        <v>7367</v>
      </c>
      <c r="H10" s="1">
        <f aca="true" t="shared" si="4" ref="H10:I12">F10/B10</f>
        <v>24.184988627748293</v>
      </c>
      <c r="I10" s="1">
        <f t="shared" si="4"/>
        <v>27.285185185185185</v>
      </c>
      <c r="J10" s="1">
        <f aca="true" t="shared" si="5" ref="J10:K12">D10/B10</f>
        <v>12.24412433661865</v>
      </c>
      <c r="K10" s="1">
        <f t="shared" si="5"/>
        <v>13.4</v>
      </c>
      <c r="L10">
        <v>18</v>
      </c>
      <c r="M10">
        <v>10.5</v>
      </c>
    </row>
    <row r="11" spans="1:13" ht="15.75">
      <c r="A11" t="s">
        <v>19</v>
      </c>
      <c r="B11">
        <v>4.33</v>
      </c>
      <c r="C11">
        <v>4.43</v>
      </c>
      <c r="D11">
        <v>111</v>
      </c>
      <c r="E11">
        <v>115.2</v>
      </c>
      <c r="F11">
        <v>89.5</v>
      </c>
      <c r="G11">
        <v>154.5</v>
      </c>
      <c r="H11" s="1">
        <f t="shared" si="4"/>
        <v>20.669745958429562</v>
      </c>
      <c r="I11" s="1">
        <f t="shared" si="4"/>
        <v>34.87584650112867</v>
      </c>
      <c r="J11" s="1">
        <f t="shared" si="5"/>
        <v>25.635103926096996</v>
      </c>
      <c r="K11" s="1">
        <f t="shared" si="5"/>
        <v>26.004514672686234</v>
      </c>
      <c r="L11">
        <v>16</v>
      </c>
      <c r="M11">
        <v>23</v>
      </c>
    </row>
    <row r="12" spans="1:13" ht="15.75">
      <c r="A12" t="s">
        <v>20</v>
      </c>
      <c r="B12">
        <v>7.1</v>
      </c>
      <c r="C12">
        <v>7.1</v>
      </c>
      <c r="D12">
        <v>56</v>
      </c>
      <c r="E12">
        <v>61.1</v>
      </c>
      <c r="F12">
        <v>149.1</v>
      </c>
      <c r="G12">
        <v>236.9</v>
      </c>
      <c r="H12" s="1">
        <f t="shared" si="4"/>
        <v>21</v>
      </c>
      <c r="I12" s="1">
        <f t="shared" si="4"/>
        <v>33.36619718309859</v>
      </c>
      <c r="J12" s="1">
        <f t="shared" si="5"/>
        <v>7.887323943661972</v>
      </c>
      <c r="K12" s="1">
        <f t="shared" si="5"/>
        <v>8.605633802816902</v>
      </c>
      <c r="L12">
        <v>26</v>
      </c>
      <c r="M12">
        <v>8.5</v>
      </c>
    </row>
    <row r="14" spans="1:3" ht="15.75">
      <c r="A14" t="s">
        <v>12</v>
      </c>
      <c r="B14">
        <f>M2</f>
        <v>10.5</v>
      </c>
      <c r="C14">
        <f>L2</f>
        <v>18</v>
      </c>
    </row>
    <row r="15" spans="1:3" ht="15.75">
      <c r="A15" t="s">
        <v>13</v>
      </c>
      <c r="B15">
        <f>M3</f>
        <v>23</v>
      </c>
      <c r="C15">
        <f>L3</f>
        <v>16</v>
      </c>
    </row>
    <row r="16" spans="1:3" ht="15.75">
      <c r="A16" t="s">
        <v>14</v>
      </c>
      <c r="B16">
        <f>M4</f>
        <v>8.5</v>
      </c>
      <c r="C16">
        <f>L4</f>
        <v>26</v>
      </c>
    </row>
    <row r="17" spans="1:3" ht="15.75">
      <c r="A17" t="s">
        <v>15</v>
      </c>
      <c r="B17" s="1">
        <f>J2</f>
        <v>12.24412433661865</v>
      </c>
      <c r="C17" s="1">
        <f>H2</f>
        <v>24.184988627748293</v>
      </c>
    </row>
    <row r="18" spans="1:3" ht="15.75">
      <c r="A18" t="s">
        <v>16</v>
      </c>
      <c r="B18" s="1">
        <f>J3</f>
        <v>25.635103926096996</v>
      </c>
      <c r="C18" s="1">
        <f>H3</f>
        <v>20.669745958429562</v>
      </c>
    </row>
    <row r="19" spans="1:3" ht="15.75">
      <c r="A19" t="s">
        <v>17</v>
      </c>
      <c r="B19" s="1">
        <f>J4</f>
        <v>7.887323943661972</v>
      </c>
      <c r="C19" s="1">
        <f>H4</f>
        <v>21</v>
      </c>
    </row>
    <row r="20" spans="1:3" ht="15.75">
      <c r="A20" t="s">
        <v>18</v>
      </c>
      <c r="B20" s="1">
        <f>K2</f>
        <v>13.4</v>
      </c>
      <c r="C20" s="1">
        <f>I2</f>
        <v>27.285185185185185</v>
      </c>
    </row>
    <row r="21" spans="1:3" ht="15.75">
      <c r="A21" t="s">
        <v>19</v>
      </c>
      <c r="B21" s="1">
        <f>K3</f>
        <v>26.004514672686234</v>
      </c>
      <c r="C21" s="1">
        <f>I3</f>
        <v>34.87584650112867</v>
      </c>
    </row>
    <row r="22" spans="1:3" ht="15.75">
      <c r="A22" t="s">
        <v>20</v>
      </c>
      <c r="B22" s="1">
        <f>K4</f>
        <v>8.605633802816902</v>
      </c>
      <c r="C22" s="1">
        <f>I4</f>
        <v>33.36619718309859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Ljubisa Radovic</dc:creator>
  <cp:keywords/>
  <dc:description/>
  <cp:lastModifiedBy>Ljubisa Radovic</cp:lastModifiedBy>
  <cp:lastPrinted>2002-02-03T16:32:40Z</cp:lastPrinted>
  <dcterms:created xsi:type="dcterms:W3CDTF">2002-02-03T15:36:27Z</dcterms:created>
  <dcterms:modified xsi:type="dcterms:W3CDTF">2002-02-04T04:09:24Z</dcterms:modified>
  <cp:category/>
  <cp:version/>
  <cp:contentType/>
  <cp:contentStatus/>
</cp:coreProperties>
</file>