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8" i="1"/>
  <c r="A119" i="1"/>
  <c r="A105" i="1"/>
  <c r="A106" i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00" i="1"/>
  <c r="A101" i="1"/>
  <c r="A102" i="1"/>
  <c r="A103" i="1"/>
  <c r="A104" i="1" s="1"/>
  <c r="A79" i="1"/>
  <c r="A80" i="1"/>
  <c r="A81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10" i="1"/>
</calcChain>
</file>

<file path=xl/sharedStrings.xml><?xml version="1.0" encoding="utf-8"?>
<sst xmlns="http://schemas.openxmlformats.org/spreadsheetml/2006/main" count="7" uniqueCount="7">
  <si>
    <t>yOHe = eqCOH*yH2Oe^0.5*yO2e^0.25/press1^0.25;</t>
  </si>
  <si>
    <t xml:space="preserve">eqCOH = Exp[-19178/temp1 + 0.5064*Log[temp1] - 0.000126*temp1 + </t>
  </si>
  <si>
    <t xml:space="preserve">    1.2581];</t>
  </si>
  <si>
    <t>T, K</t>
  </si>
  <si>
    <t>K,OH</t>
  </si>
  <si>
    <t>ln K</t>
  </si>
  <si>
    <t>1/T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</si>
</sst>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06330406069555E-2"/>
          <c:y val="1.6361933564526619E-2"/>
          <c:w val="0.92908395311268588"/>
          <c:h val="0.9551599510900588"/>
        </c:manualLayout>
      </c:layout>
      <c:scatterChart>
        <c:scatterStyle val="lineMarker"/>
        <c:varyColors val="0"/>
        <c:ser>
          <c:idx val="0"/>
          <c:order val="0"/>
          <c:tx>
            <c:v>0.5H2O + 0.25O2 = OH</c:v>
          </c:tx>
          <c:xVal>
            <c:numRef>
              <c:f>Sheet1!$D$8:$D$119</c:f>
              <c:numCache>
                <c:formatCode>General</c:formatCode>
                <c:ptCount val="112"/>
                <c:pt idx="0">
                  <c:v>3.3557046979865771E-3</c:v>
                </c:pt>
                <c:pt idx="1">
                  <c:v>3.3333333333333335E-3</c:v>
                </c:pt>
                <c:pt idx="2">
                  <c:v>3.1250000000000002E-3</c:v>
                </c:pt>
                <c:pt idx="3">
                  <c:v>2.9411764705882353E-3</c:v>
                </c:pt>
                <c:pt idx="4">
                  <c:v>2.7777777777777779E-3</c:v>
                </c:pt>
                <c:pt idx="5">
                  <c:v>2.631578947368421E-3</c:v>
                </c:pt>
                <c:pt idx="6">
                  <c:v>2.5000000000000001E-3</c:v>
                </c:pt>
                <c:pt idx="7">
                  <c:v>2.3809523809523812E-3</c:v>
                </c:pt>
                <c:pt idx="8">
                  <c:v>2.2727272727272726E-3</c:v>
                </c:pt>
                <c:pt idx="9">
                  <c:v>2.1739130434782609E-3</c:v>
                </c:pt>
                <c:pt idx="10">
                  <c:v>2.0833333333333333E-3</c:v>
                </c:pt>
                <c:pt idx="11">
                  <c:v>2E-3</c:v>
                </c:pt>
                <c:pt idx="12">
                  <c:v>1.9230769230769232E-3</c:v>
                </c:pt>
                <c:pt idx="13">
                  <c:v>1.8518518518518519E-3</c:v>
                </c:pt>
                <c:pt idx="14">
                  <c:v>1.7857142857142857E-3</c:v>
                </c:pt>
                <c:pt idx="15">
                  <c:v>1.7241379310344827E-3</c:v>
                </c:pt>
                <c:pt idx="16">
                  <c:v>1.6666666666666668E-3</c:v>
                </c:pt>
                <c:pt idx="17">
                  <c:v>1.6129032258064516E-3</c:v>
                </c:pt>
                <c:pt idx="18">
                  <c:v>1.5625000000000001E-3</c:v>
                </c:pt>
                <c:pt idx="19">
                  <c:v>1.5151515151515152E-3</c:v>
                </c:pt>
                <c:pt idx="20">
                  <c:v>1.4705882352941176E-3</c:v>
                </c:pt>
                <c:pt idx="21">
                  <c:v>1.4285714285714286E-3</c:v>
                </c:pt>
                <c:pt idx="22">
                  <c:v>1.3888888888888889E-3</c:v>
                </c:pt>
                <c:pt idx="23">
                  <c:v>1.3513513513513514E-3</c:v>
                </c:pt>
                <c:pt idx="24">
                  <c:v>1.3157894736842105E-3</c:v>
                </c:pt>
                <c:pt idx="25">
                  <c:v>1.2820512820512821E-3</c:v>
                </c:pt>
                <c:pt idx="26">
                  <c:v>1.25E-3</c:v>
                </c:pt>
                <c:pt idx="27">
                  <c:v>1.2195121951219512E-3</c:v>
                </c:pt>
                <c:pt idx="28">
                  <c:v>1.1904761904761906E-3</c:v>
                </c:pt>
                <c:pt idx="29">
                  <c:v>1.1627906976744186E-3</c:v>
                </c:pt>
                <c:pt idx="30">
                  <c:v>1.1363636363636363E-3</c:v>
                </c:pt>
                <c:pt idx="31">
                  <c:v>1.1111111111111111E-3</c:v>
                </c:pt>
                <c:pt idx="32">
                  <c:v>1.0869565217391304E-3</c:v>
                </c:pt>
                <c:pt idx="33">
                  <c:v>1.0638297872340426E-3</c:v>
                </c:pt>
                <c:pt idx="34">
                  <c:v>1.0416666666666667E-3</c:v>
                </c:pt>
                <c:pt idx="35">
                  <c:v>1.0204081632653062E-3</c:v>
                </c:pt>
                <c:pt idx="36">
                  <c:v>1E-3</c:v>
                </c:pt>
                <c:pt idx="37">
                  <c:v>9.8039215686274508E-4</c:v>
                </c:pt>
                <c:pt idx="38">
                  <c:v>9.6153846153846159E-4</c:v>
                </c:pt>
                <c:pt idx="39">
                  <c:v>9.4339622641509435E-4</c:v>
                </c:pt>
                <c:pt idx="40">
                  <c:v>9.2592592592592596E-4</c:v>
                </c:pt>
                <c:pt idx="41">
                  <c:v>9.0909090909090909E-4</c:v>
                </c:pt>
                <c:pt idx="42">
                  <c:v>8.9285714285714283E-4</c:v>
                </c:pt>
                <c:pt idx="43">
                  <c:v>8.7719298245614037E-4</c:v>
                </c:pt>
                <c:pt idx="44">
                  <c:v>8.6206896551724137E-4</c:v>
                </c:pt>
                <c:pt idx="45">
                  <c:v>8.4745762711864404E-4</c:v>
                </c:pt>
                <c:pt idx="46">
                  <c:v>8.3333333333333339E-4</c:v>
                </c:pt>
                <c:pt idx="47">
                  <c:v>8.1967213114754098E-4</c:v>
                </c:pt>
                <c:pt idx="48">
                  <c:v>8.0645161290322581E-4</c:v>
                </c:pt>
                <c:pt idx="49">
                  <c:v>7.9365079365079365E-4</c:v>
                </c:pt>
                <c:pt idx="50">
                  <c:v>7.8125000000000004E-4</c:v>
                </c:pt>
                <c:pt idx="51">
                  <c:v>7.6923076923076923E-4</c:v>
                </c:pt>
                <c:pt idx="52">
                  <c:v>7.5757575757575758E-4</c:v>
                </c:pt>
                <c:pt idx="53">
                  <c:v>7.4626865671641792E-4</c:v>
                </c:pt>
                <c:pt idx="54">
                  <c:v>7.3529411764705881E-4</c:v>
                </c:pt>
                <c:pt idx="55">
                  <c:v>7.246376811594203E-4</c:v>
                </c:pt>
                <c:pt idx="56">
                  <c:v>7.1428571428571429E-4</c:v>
                </c:pt>
                <c:pt idx="57">
                  <c:v>7.0422535211267609E-4</c:v>
                </c:pt>
                <c:pt idx="58">
                  <c:v>6.9444444444444447E-4</c:v>
                </c:pt>
                <c:pt idx="59">
                  <c:v>6.8493150684931507E-4</c:v>
                </c:pt>
                <c:pt idx="60">
                  <c:v>6.7567567567567571E-4</c:v>
                </c:pt>
                <c:pt idx="61">
                  <c:v>6.6666666666666664E-4</c:v>
                </c:pt>
                <c:pt idx="62">
                  <c:v>6.5789473684210525E-4</c:v>
                </c:pt>
                <c:pt idx="63">
                  <c:v>6.4935064935064935E-4</c:v>
                </c:pt>
                <c:pt idx="64">
                  <c:v>6.4102564102564103E-4</c:v>
                </c:pt>
                <c:pt idx="65">
                  <c:v>6.329113924050633E-4</c:v>
                </c:pt>
                <c:pt idx="66">
                  <c:v>6.2500000000000001E-4</c:v>
                </c:pt>
                <c:pt idx="67">
                  <c:v>6.1728395061728394E-4</c:v>
                </c:pt>
                <c:pt idx="68">
                  <c:v>6.0975609756097561E-4</c:v>
                </c:pt>
                <c:pt idx="69">
                  <c:v>6.0240963855421692E-4</c:v>
                </c:pt>
                <c:pt idx="70">
                  <c:v>5.9523809523809529E-4</c:v>
                </c:pt>
                <c:pt idx="71">
                  <c:v>5.8823529411764701E-4</c:v>
                </c:pt>
                <c:pt idx="72">
                  <c:v>5.8139534883720929E-4</c:v>
                </c:pt>
                <c:pt idx="73">
                  <c:v>5.7471264367816091E-4</c:v>
                </c:pt>
                <c:pt idx="74">
                  <c:v>5.6818181818181815E-4</c:v>
                </c:pt>
                <c:pt idx="75">
                  <c:v>5.6179775280898881E-4</c:v>
                </c:pt>
                <c:pt idx="76">
                  <c:v>5.5555555555555556E-4</c:v>
                </c:pt>
                <c:pt idx="77">
                  <c:v>5.4945054945054945E-4</c:v>
                </c:pt>
                <c:pt idx="78">
                  <c:v>5.4347826086956522E-4</c:v>
                </c:pt>
                <c:pt idx="79">
                  <c:v>5.3763440860215054E-4</c:v>
                </c:pt>
                <c:pt idx="80">
                  <c:v>5.3191489361702129E-4</c:v>
                </c:pt>
                <c:pt idx="81">
                  <c:v>5.263157894736842E-4</c:v>
                </c:pt>
                <c:pt idx="82">
                  <c:v>5.2083333333333333E-4</c:v>
                </c:pt>
                <c:pt idx="83">
                  <c:v>5.1546391752577321E-4</c:v>
                </c:pt>
                <c:pt idx="84">
                  <c:v>5.1020408163265311E-4</c:v>
                </c:pt>
                <c:pt idx="85">
                  <c:v>5.0505050505050505E-4</c:v>
                </c:pt>
                <c:pt idx="86">
                  <c:v>5.0000000000000001E-4</c:v>
                </c:pt>
                <c:pt idx="87">
                  <c:v>4.9504950495049506E-4</c:v>
                </c:pt>
                <c:pt idx="88">
                  <c:v>4.9019607843137254E-4</c:v>
                </c:pt>
                <c:pt idx="89">
                  <c:v>4.8543689320388347E-4</c:v>
                </c:pt>
                <c:pt idx="90">
                  <c:v>4.807692307692308E-4</c:v>
                </c:pt>
                <c:pt idx="91">
                  <c:v>4.7619047619047619E-4</c:v>
                </c:pt>
                <c:pt idx="92">
                  <c:v>4.7169811320754717E-4</c:v>
                </c:pt>
                <c:pt idx="93">
                  <c:v>4.6728971962616824E-4</c:v>
                </c:pt>
                <c:pt idx="94">
                  <c:v>4.6296296296296298E-4</c:v>
                </c:pt>
                <c:pt idx="95">
                  <c:v>4.5871559633027525E-4</c:v>
                </c:pt>
                <c:pt idx="96">
                  <c:v>4.5454545454545455E-4</c:v>
                </c:pt>
                <c:pt idx="97">
                  <c:v>4.5045045045045046E-4</c:v>
                </c:pt>
                <c:pt idx="98">
                  <c:v>4.4642857142857141E-4</c:v>
                </c:pt>
                <c:pt idx="99">
                  <c:v>4.4247787610619468E-4</c:v>
                </c:pt>
                <c:pt idx="100">
                  <c:v>4.3859649122807018E-4</c:v>
                </c:pt>
                <c:pt idx="101">
                  <c:v>4.3478260869565219E-4</c:v>
                </c:pt>
                <c:pt idx="102">
                  <c:v>4.3103448275862068E-4</c:v>
                </c:pt>
                <c:pt idx="103">
                  <c:v>4.2735042735042735E-4</c:v>
                </c:pt>
                <c:pt idx="104">
                  <c:v>4.2372881355932202E-4</c:v>
                </c:pt>
                <c:pt idx="105">
                  <c:v>4.2016806722689078E-4</c:v>
                </c:pt>
                <c:pt idx="106">
                  <c:v>4.1666666666666669E-4</c:v>
                </c:pt>
                <c:pt idx="107">
                  <c:v>4.1322314049586776E-4</c:v>
                </c:pt>
                <c:pt idx="108">
                  <c:v>4.0983606557377049E-4</c:v>
                </c:pt>
                <c:pt idx="109">
                  <c:v>4.0650406504065041E-4</c:v>
                </c:pt>
                <c:pt idx="110">
                  <c:v>4.032258064516129E-4</c:v>
                </c:pt>
                <c:pt idx="111">
                  <c:v>4.0000000000000002E-4</c:v>
                </c:pt>
              </c:numCache>
            </c:numRef>
          </c:xVal>
          <c:yVal>
            <c:numRef>
              <c:f>Sheet1!$C$8:$C$119</c:f>
              <c:numCache>
                <c:formatCode>General</c:formatCode>
                <c:ptCount val="112"/>
                <c:pt idx="0">
                  <c:v>-60.250144556420246</c:v>
                </c:pt>
                <c:pt idx="1">
                  <c:v>-59.81797122150077</c:v>
                </c:pt>
                <c:pt idx="2">
                  <c:v>-55.792392247730035</c:v>
                </c:pt>
                <c:pt idx="3">
                  <c:v>-52.238844292183366</c:v>
                </c:pt>
                <c:pt idx="4">
                  <c:v>-49.078759140695873</c:v>
                </c:pt>
                <c:pt idx="5">
                  <c:v>-46.250098330253948</c:v>
                </c:pt>
                <c:pt idx="6">
                  <c:v>-43.703222353344522</c:v>
                </c:pt>
                <c:pt idx="7">
                  <c:v>-41.397939776113887</c:v>
                </c:pt>
                <c:pt idx="8">
                  <c:v>-39.301360914655241</c:v>
                </c:pt>
                <c:pt idx="9">
                  <c:v>-37.386311253551831</c:v>
                </c:pt>
                <c:pt idx="10">
                  <c:v>-35.630141383650724</c:v>
                </c:pt>
                <c:pt idx="11">
                  <c:v>-34.013822458959005</c:v>
                </c:pt>
                <c:pt idx="12">
                  <c:v>-32.521250320587413</c:v>
                </c:pt>
                <c:pt idx="13">
                  <c:v>-31.138704202542485</c:v>
                </c:pt>
                <c:pt idx="14">
                  <c:v>-29.854421384148111</c:v>
                </c:pt>
                <c:pt idx="15">
                  <c:v>-28.658259809746422</c:v>
                </c:pt>
                <c:pt idx="16">
                  <c:v>-27.541428155931882</c:v>
                </c:pt>
                <c:pt idx="17">
                  <c:v>-26.496268120837112</c:v>
                </c:pt>
                <c:pt idx="18">
                  <c:v>-25.516077515494477</c:v>
                </c:pt>
                <c:pt idx="19">
                  <c:v>-24.594965505121394</c:v>
                </c:pt>
                <c:pt idx="20">
                  <c:v>-23.727733383477226</c:v>
                </c:pt>
                <c:pt idx="21">
                  <c:v>-22.909775775476877</c:v>
                </c:pt>
                <c:pt idx="22">
                  <c:v>-22.136998297349201</c:v>
                </c:pt>
                <c:pt idx="23">
                  <c:v>-21.405748561925442</c:v>
                </c:pt>
                <c:pt idx="24">
                  <c:v>-20.712758071702606</c:v>
                </c:pt>
                <c:pt idx="25">
                  <c:v>-20.055093046251692</c:v>
                </c:pt>
                <c:pt idx="26">
                  <c:v>-19.430112621108961</c:v>
                </c:pt>
                <c:pt idx="27">
                  <c:v>-18.835433160141978</c:v>
                </c:pt>
                <c:pt idx="28">
                  <c:v>-18.268897662925944</c:v>
                </c:pt>
                <c:pt idx="29">
                  <c:v>-17.728549438085043</c:v>
                </c:pt>
                <c:pt idx="30">
                  <c:v>-17.212609364237874</c:v>
                </c:pt>
                <c:pt idx="31">
                  <c:v>-16.719456180741457</c:v>
                </c:pt>
                <c:pt idx="32">
                  <c:v>-16.247609347403227</c:v>
                </c:pt>
                <c:pt idx="33">
                  <c:v>-15.795714090740754</c:v>
                </c:pt>
                <c:pt idx="34">
                  <c:v>-15.362528318081837</c:v>
                </c:pt>
                <c:pt idx="35">
                  <c:v>-14.94691113281108</c:v>
                </c:pt>
                <c:pt idx="36">
                  <c:v>-14.547812726723446</c:v>
                </c:pt>
                <c:pt idx="37">
                  <c:v>-14.164265460574384</c:v>
                </c:pt>
                <c:pt idx="38">
                  <c:v>-13.795375972967239</c:v>
                </c:pt>
                <c:pt idx="39">
                  <c:v>-13.440318181838144</c:v>
                </c:pt>
                <c:pt idx="40">
                  <c:v>-13.098327062899516</c:v>
                </c:pt>
                <c:pt idx="41">
                  <c:v>-12.76869310621599</c:v>
                </c:pt>
                <c:pt idx="42">
                  <c:v>-12.450757366198266</c:v>
                </c:pt>
                <c:pt idx="43">
                  <c:v>-12.1439070321847</c:v>
                </c:pt>
                <c:pt idx="44">
                  <c:v>-11.847571456821207</c:v>
                </c:pt>
                <c:pt idx="45">
                  <c:v>-11.561218587959758</c:v>
                </c:pt>
                <c:pt idx="46">
                  <c:v>-11.284351757029654</c:v>
                </c:pt>
                <c:pt idx="47">
                  <c:v>-11.016506783002436</c:v>
                </c:pt>
                <c:pt idx="48">
                  <c:v>-10.75724935634349</c:v>
                </c:pt>
                <c:pt idx="49">
                  <c:v>-10.506172671862506</c:v>
                </c:pt>
                <c:pt idx="50">
                  <c:v>-10.262895283258921</c:v>
                </c:pt>
                <c:pt idx="51">
                  <c:v>-10.0270591555048</c:v>
                </c:pt>
                <c:pt idx="52">
                  <c:v>-9.798327894097957</c:v>
                </c:pt>
                <c:pt idx="53">
                  <c:v>-9.5763851327201355</c:v>
                </c:pt>
                <c:pt idx="54">
                  <c:v>-9.3609330630063727</c:v>
                </c:pt>
                <c:pt idx="55">
                  <c:v>-9.1516910920195702</c:v>
                </c:pt>
                <c:pt idx="56">
                  <c:v>-8.9483946146698905</c:v>
                </c:pt>
                <c:pt idx="57">
                  <c:v>-8.7507938897554389</c:v>
                </c:pt>
                <c:pt idx="58">
                  <c:v>-8.5586530095580855</c:v>
                </c:pt>
                <c:pt idx="59">
                  <c:v>-8.3717489540308776</c:v>
                </c:pt>
                <c:pt idx="60">
                  <c:v>-8.1898707215817748</c:v>
                </c:pt>
                <c:pt idx="61">
                  <c:v>-8.0128185293108043</c:v>
                </c:pt>
                <c:pt idx="62">
                  <c:v>-7.8404030763091557</c:v>
                </c:pt>
                <c:pt idx="63">
                  <c:v>-7.6724448642923067</c:v>
                </c:pt>
                <c:pt idx="64">
                  <c:v>-7.5087735704263929</c:v>
                </c:pt>
                <c:pt idx="65">
                  <c:v>-7.3492274677272631</c:v>
                </c:pt>
                <c:pt idx="66">
                  <c:v>-7.1936528888734044</c:v>
                </c:pt>
                <c:pt idx="67">
                  <c:v>-7.0419037296844076</c:v>
                </c:pt>
                <c:pt idx="68">
                  <c:v>-6.8938409888820322</c:v>
                </c:pt>
                <c:pt idx="69">
                  <c:v>-6.7493323410768342</c:v>
                </c:pt>
                <c:pt idx="70">
                  <c:v>-6.6082517402141967</c:v>
                </c:pt>
                <c:pt idx="71">
                  <c:v>-6.4704790509737986</c:v>
                </c:pt>
                <c:pt idx="72">
                  <c:v>-6.3358997058494833</c:v>
                </c:pt>
                <c:pt idx="73">
                  <c:v>-6.2044043858453488</c:v>
                </c:pt>
                <c:pt idx="74">
                  <c:v>-6.0758887229114045</c:v>
                </c:pt>
                <c:pt idx="75">
                  <c:v>-5.9502530224106911</c:v>
                </c:pt>
                <c:pt idx="76">
                  <c:v>-5.8274020040614563</c:v>
                </c:pt>
                <c:pt idx="77">
                  <c:v>-5.7072445599347645</c:v>
                </c:pt>
                <c:pt idx="78">
                  <c:v>-5.5896935282111482</c:v>
                </c:pt>
                <c:pt idx="79">
                  <c:v>-5.4746654815114937</c:v>
                </c:pt>
                <c:pt idx="80">
                  <c:v>-5.3620805287179643</c:v>
                </c:pt>
                <c:pt idx="81">
                  <c:v>-5.2518621292920615</c:v>
                </c:pt>
                <c:pt idx="82">
                  <c:v>-5.1439369191796134</c:v>
                </c:pt>
                <c:pt idx="83">
                  <c:v>-5.0382345474674253</c:v>
                </c:pt>
                <c:pt idx="84">
                  <c:v>-4.9346875230245031</c:v>
                </c:pt>
                <c:pt idx="85">
                  <c:v>-4.8332310704226895</c:v>
                </c:pt>
                <c:pt idx="86">
                  <c:v>-4.7338029944878901</c:v>
                </c:pt>
                <c:pt idx="87">
                  <c:v>-4.6363435528844406</c:v>
                </c:pt>
                <c:pt idx="88">
                  <c:v>-4.5407953361819668</c:v>
                </c:pt>
                <c:pt idx="89">
                  <c:v>-4.4471031548968503</c:v>
                </c:pt>
                <c:pt idx="90">
                  <c:v>-4.3552139330393764</c:v>
                </c:pt>
                <c:pt idx="91">
                  <c:v>-4.2650766077334419</c:v>
                </c:pt>
                <c:pt idx="92">
                  <c:v>-4.1766420345082489</c:v>
                </c:pt>
                <c:pt idx="93">
                  <c:v>-4.0898628978914049</c:v>
                </c:pt>
                <c:pt idx="94">
                  <c:v>-4.0046936269602584</c:v>
                </c:pt>
                <c:pt idx="95">
                  <c:v>-3.9210903155334398</c:v>
                </c:pt>
                <c:pt idx="96">
                  <c:v>-3.8390106467077061</c:v>
                </c:pt>
                <c:pt idx="97">
                  <c:v>-3.7584138214664335</c:v>
                </c:pt>
                <c:pt idx="98">
                  <c:v>-3.6792604911055671</c:v>
                </c:pt>
                <c:pt idx="99">
                  <c:v>-3.6015126932409327</c:v>
                </c:pt>
                <c:pt idx="100">
                  <c:v>-3.5251337911772165</c:v>
                </c:pt>
                <c:pt idx="101">
                  <c:v>-3.4500884164343271</c:v>
                </c:pt>
                <c:pt idx="102">
                  <c:v>-3.376342414240824</c:v>
                </c:pt>
                <c:pt idx="103">
                  <c:v>-3.3038627918171706</c:v>
                </c:pt>
                <c:pt idx="104">
                  <c:v>-3.232617669283524</c:v>
                </c:pt>
                <c:pt idx="105">
                  <c:v>-3.1625762330378917</c:v>
                </c:pt>
                <c:pt idx="106">
                  <c:v>-3.0937086914607645</c:v>
                </c:pt>
                <c:pt idx="107">
                  <c:v>-3.0259862328118219</c:v>
                </c:pt>
                <c:pt idx="108">
                  <c:v>-2.9593809851931097</c:v>
                </c:pt>
                <c:pt idx="109">
                  <c:v>-2.8938659784612604</c:v>
                </c:pt>
                <c:pt idx="110">
                  <c:v>-2.8294151079789014</c:v>
                </c:pt>
                <c:pt idx="111">
                  <c:v>-2.7660031001023739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52064"/>
        <c:axId val="129704512"/>
      </c:scatterChart>
      <c:valAx>
        <c:axId val="473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9704512"/>
        <c:crosses val="autoZero"/>
        <c:crossBetween val="midCat"/>
      </c:valAx>
      <c:valAx>
        <c:axId val="1297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7352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6744421293293187"/>
          <c:y val="0.20710847798814144"/>
          <c:w val="0.28637915122123736"/>
          <c:h val="5.6047835067282968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9"/>
  <sheetViews>
    <sheetView zoomScale="140" zoomScaleNormal="140" workbookViewId="0">
      <selection activeCell="G9" sqref="G9"/>
    </sheetView>
  </sheetViews>
  <sheetFormatPr defaultRowHeight="15" x14ac:dyDescent="0.25"/>
  <cols>
    <col min="2" max="2" width="12" bestFit="1" customWidth="1"/>
  </cols>
  <sheetData>
    <row r="2" spans="1:4" x14ac:dyDescent="0.25">
      <c r="A2" t="s">
        <v>0</v>
      </c>
    </row>
    <row r="4" spans="1:4" x14ac:dyDescent="0.25">
      <c r="A4" t="s">
        <v>1</v>
      </c>
    </row>
    <row r="5" spans="1:4" x14ac:dyDescent="0.25">
      <c r="A5" t="s">
        <v>2</v>
      </c>
    </row>
    <row r="7" spans="1:4" x14ac:dyDescent="0.25">
      <c r="A7" t="s">
        <v>3</v>
      </c>
      <c r="B7" t="s">
        <v>4</v>
      </c>
      <c r="C7" t="s">
        <v>5</v>
      </c>
      <c r="D7" t="s">
        <v>6</v>
      </c>
    </row>
    <row r="8" spans="1:4" x14ac:dyDescent="0.25">
      <c r="A8">
        <v>298</v>
      </c>
      <c r="B8">
        <f>EXP(-19178/A8+0.5064*LN(A8)-0.000126*A8+1.2581)</f>
        <v>6.8185916965084869E-27</v>
      </c>
      <c r="C8">
        <f>LN(B8)</f>
        <v>-60.250144556420246</v>
      </c>
      <c r="D8">
        <f>1/A8</f>
        <v>3.3557046979865771E-3</v>
      </c>
    </row>
    <row r="9" spans="1:4" x14ac:dyDescent="0.25">
      <c r="A9">
        <v>300</v>
      </c>
      <c r="B9">
        <f t="shared" ref="B9:B72" si="0">EXP(-19178/A9+0.5064*LN(A9)-0.000126*A9+1.2581)</f>
        <v>1.0504736906005561E-26</v>
      </c>
      <c r="C9">
        <f t="shared" ref="C9:C72" si="1">LN(B9)</f>
        <v>-59.81797122150077</v>
      </c>
      <c r="D9">
        <f t="shared" ref="D9:D72" si="2">1/A9</f>
        <v>3.3333333333333335E-3</v>
      </c>
    </row>
    <row r="10" spans="1:4" x14ac:dyDescent="0.25">
      <c r="A10">
        <f>A9+20</f>
        <v>320</v>
      </c>
      <c r="B10">
        <f t="shared" si="0"/>
        <v>5.8839898464719534E-25</v>
      </c>
      <c r="C10">
        <f t="shared" si="1"/>
        <v>-55.792392247730035</v>
      </c>
      <c r="D10">
        <f t="shared" si="2"/>
        <v>3.1250000000000002E-3</v>
      </c>
    </row>
    <row r="11" spans="1:4" x14ac:dyDescent="0.25">
      <c r="A11">
        <f t="shared" ref="A11:A74" si="3">A10+20</f>
        <v>340</v>
      </c>
      <c r="B11">
        <f t="shared" si="0"/>
        <v>2.0556926490975844E-23</v>
      </c>
      <c r="C11">
        <f t="shared" si="1"/>
        <v>-52.238844292183366</v>
      </c>
      <c r="D11">
        <f t="shared" si="2"/>
        <v>2.9411764705882353E-3</v>
      </c>
    </row>
    <row r="12" spans="1:4" x14ac:dyDescent="0.25">
      <c r="A12">
        <f t="shared" si="3"/>
        <v>360</v>
      </c>
      <c r="B12">
        <f t="shared" si="0"/>
        <v>4.845802688363076E-22</v>
      </c>
      <c r="C12">
        <f t="shared" si="1"/>
        <v>-49.078759140695873</v>
      </c>
      <c r="D12">
        <f t="shared" si="2"/>
        <v>2.7777777777777779E-3</v>
      </c>
    </row>
    <row r="13" spans="1:4" x14ac:dyDescent="0.25">
      <c r="A13">
        <f t="shared" si="3"/>
        <v>380</v>
      </c>
      <c r="B13">
        <f t="shared" si="0"/>
        <v>8.2004466526406971E-21</v>
      </c>
      <c r="C13">
        <f t="shared" si="1"/>
        <v>-46.250098330253948</v>
      </c>
      <c r="D13">
        <f t="shared" si="2"/>
        <v>2.631578947368421E-3</v>
      </c>
    </row>
    <row r="14" spans="1:4" x14ac:dyDescent="0.25">
      <c r="A14">
        <f t="shared" si="3"/>
        <v>400</v>
      </c>
      <c r="B14">
        <f t="shared" si="0"/>
        <v>1.0469638599154333E-19</v>
      </c>
      <c r="C14">
        <f t="shared" si="1"/>
        <v>-43.703222353344522</v>
      </c>
      <c r="D14">
        <f t="shared" si="2"/>
        <v>2.5000000000000001E-3</v>
      </c>
    </row>
    <row r="15" spans="1:4" x14ac:dyDescent="0.25">
      <c r="A15">
        <f t="shared" si="3"/>
        <v>420</v>
      </c>
      <c r="B15">
        <f t="shared" si="0"/>
        <v>1.0497918409261346E-18</v>
      </c>
      <c r="C15">
        <f t="shared" si="1"/>
        <v>-41.397939776113887</v>
      </c>
      <c r="D15">
        <f t="shared" si="2"/>
        <v>2.3809523809523812E-3</v>
      </c>
    </row>
    <row r="16" spans="1:4" x14ac:dyDescent="0.25">
      <c r="A16">
        <f t="shared" si="3"/>
        <v>440</v>
      </c>
      <c r="B16">
        <f t="shared" si="0"/>
        <v>8.5434999942877311E-18</v>
      </c>
      <c r="C16">
        <f t="shared" si="1"/>
        <v>-39.301360914655241</v>
      </c>
      <c r="D16">
        <f t="shared" si="2"/>
        <v>2.2727272727272726E-3</v>
      </c>
    </row>
    <row r="17" spans="1:4" x14ac:dyDescent="0.25">
      <c r="A17">
        <f t="shared" si="3"/>
        <v>460</v>
      </c>
      <c r="B17">
        <f t="shared" si="0"/>
        <v>5.7987091204824155E-17</v>
      </c>
      <c r="C17">
        <f t="shared" si="1"/>
        <v>-37.386311253551831</v>
      </c>
      <c r="D17">
        <f t="shared" si="2"/>
        <v>2.1739130434782609E-3</v>
      </c>
    </row>
    <row r="18" spans="1:4" x14ac:dyDescent="0.25">
      <c r="A18">
        <f t="shared" si="3"/>
        <v>480</v>
      </c>
      <c r="B18">
        <f t="shared" si="0"/>
        <v>3.3575787505446458E-16</v>
      </c>
      <c r="C18">
        <f t="shared" si="1"/>
        <v>-35.630141383650724</v>
      </c>
      <c r="D18">
        <f t="shared" si="2"/>
        <v>2.0833333333333333E-3</v>
      </c>
    </row>
    <row r="19" spans="1:4" x14ac:dyDescent="0.25">
      <c r="A19">
        <f t="shared" si="3"/>
        <v>500</v>
      </c>
      <c r="B19">
        <f t="shared" si="0"/>
        <v>1.6903809807944785E-15</v>
      </c>
      <c r="C19">
        <f t="shared" si="1"/>
        <v>-34.013822458959005</v>
      </c>
      <c r="D19">
        <f t="shared" si="2"/>
        <v>2E-3</v>
      </c>
    </row>
    <row r="20" spans="1:4" x14ac:dyDescent="0.25">
      <c r="A20">
        <f t="shared" si="3"/>
        <v>520</v>
      </c>
      <c r="B20">
        <f t="shared" si="0"/>
        <v>7.5196987274737374E-15</v>
      </c>
      <c r="C20">
        <f t="shared" si="1"/>
        <v>-32.521250320587413</v>
      </c>
      <c r="D20">
        <f t="shared" si="2"/>
        <v>1.9230769230769232E-3</v>
      </c>
    </row>
    <row r="21" spans="1:4" x14ac:dyDescent="0.25">
      <c r="A21">
        <f t="shared" si="3"/>
        <v>540</v>
      </c>
      <c r="B21">
        <f t="shared" si="0"/>
        <v>2.9966263304824829E-14</v>
      </c>
      <c r="C21">
        <f t="shared" si="1"/>
        <v>-31.138704202542485</v>
      </c>
      <c r="D21">
        <f t="shared" si="2"/>
        <v>1.8518518518518519E-3</v>
      </c>
    </row>
    <row r="22" spans="1:4" x14ac:dyDescent="0.25">
      <c r="A22">
        <f t="shared" si="3"/>
        <v>560</v>
      </c>
      <c r="B22">
        <f t="shared" si="0"/>
        <v>1.0824043587253811E-13</v>
      </c>
      <c r="C22">
        <f t="shared" si="1"/>
        <v>-29.854421384148111</v>
      </c>
      <c r="D22">
        <f t="shared" si="2"/>
        <v>1.7857142857142857E-3</v>
      </c>
    </row>
    <row r="23" spans="1:4" x14ac:dyDescent="0.25">
      <c r="A23">
        <f t="shared" si="3"/>
        <v>580</v>
      </c>
      <c r="B23">
        <f t="shared" si="0"/>
        <v>3.5799412840550635E-13</v>
      </c>
      <c r="C23">
        <f t="shared" si="1"/>
        <v>-28.658259809746422</v>
      </c>
      <c r="D23">
        <f t="shared" si="2"/>
        <v>1.7241379310344827E-3</v>
      </c>
    </row>
    <row r="24" spans="1:4" x14ac:dyDescent="0.25">
      <c r="A24">
        <f t="shared" si="3"/>
        <v>600</v>
      </c>
      <c r="B24">
        <f t="shared" si="0"/>
        <v>1.0937290016310793E-12</v>
      </c>
      <c r="C24">
        <f t="shared" si="1"/>
        <v>-27.541428155931882</v>
      </c>
      <c r="D24">
        <f t="shared" si="2"/>
        <v>1.6666666666666668E-3</v>
      </c>
    </row>
    <row r="25" spans="1:4" x14ac:dyDescent="0.25">
      <c r="A25">
        <f t="shared" si="3"/>
        <v>620</v>
      </c>
      <c r="B25">
        <f t="shared" si="0"/>
        <v>3.1104051626693886E-12</v>
      </c>
      <c r="C25">
        <f t="shared" si="1"/>
        <v>-26.496268120837112</v>
      </c>
      <c r="D25">
        <f t="shared" si="2"/>
        <v>1.6129032258064516E-3</v>
      </c>
    </row>
    <row r="26" spans="1:4" x14ac:dyDescent="0.25">
      <c r="A26">
        <f t="shared" si="3"/>
        <v>640</v>
      </c>
      <c r="B26">
        <f t="shared" si="0"/>
        <v>8.2891182502642595E-12</v>
      </c>
      <c r="C26">
        <f t="shared" si="1"/>
        <v>-25.516077515494477</v>
      </c>
      <c r="D26">
        <f t="shared" si="2"/>
        <v>1.5625000000000001E-3</v>
      </c>
    </row>
    <row r="27" spans="1:4" x14ac:dyDescent="0.25">
      <c r="A27">
        <f t="shared" si="3"/>
        <v>660</v>
      </c>
      <c r="B27">
        <f t="shared" si="0"/>
        <v>2.0822947230037081E-11</v>
      </c>
      <c r="C27">
        <f t="shared" si="1"/>
        <v>-24.594965505121394</v>
      </c>
      <c r="D27">
        <f t="shared" si="2"/>
        <v>1.5151515151515152E-3</v>
      </c>
    </row>
    <row r="28" spans="1:4" x14ac:dyDescent="0.25">
      <c r="A28">
        <f t="shared" si="3"/>
        <v>680</v>
      </c>
      <c r="B28">
        <f t="shared" si="0"/>
        <v>4.9565138433575993E-11</v>
      </c>
      <c r="C28">
        <f t="shared" si="1"/>
        <v>-23.727733383477226</v>
      </c>
      <c r="D28">
        <f t="shared" si="2"/>
        <v>1.4705882352941176E-3</v>
      </c>
    </row>
    <row r="29" spans="1:4" x14ac:dyDescent="0.25">
      <c r="A29">
        <f t="shared" si="3"/>
        <v>700</v>
      </c>
      <c r="B29">
        <f t="shared" si="0"/>
        <v>1.1230802734571555E-10</v>
      </c>
      <c r="C29">
        <f t="shared" si="1"/>
        <v>-22.909775775476877</v>
      </c>
      <c r="D29">
        <f t="shared" si="2"/>
        <v>1.4285714285714286E-3</v>
      </c>
    </row>
    <row r="30" spans="1:4" x14ac:dyDescent="0.25">
      <c r="A30">
        <f t="shared" si="3"/>
        <v>720</v>
      </c>
      <c r="B30">
        <f t="shared" si="0"/>
        <v>2.4323372651446818E-10</v>
      </c>
      <c r="C30">
        <f t="shared" si="1"/>
        <v>-22.136998297349201</v>
      </c>
      <c r="D30">
        <f t="shared" si="2"/>
        <v>1.3888888888888889E-3</v>
      </c>
    </row>
    <row r="31" spans="1:4" x14ac:dyDescent="0.25">
      <c r="A31">
        <f t="shared" si="3"/>
        <v>740</v>
      </c>
      <c r="B31">
        <f t="shared" si="0"/>
        <v>5.0536076178663658E-10</v>
      </c>
      <c r="C31">
        <f t="shared" si="1"/>
        <v>-21.405748561925442</v>
      </c>
      <c r="D31">
        <f t="shared" si="2"/>
        <v>1.3513513513513514E-3</v>
      </c>
    </row>
    <row r="32" spans="1:4" x14ac:dyDescent="0.25">
      <c r="A32">
        <f t="shared" si="3"/>
        <v>760</v>
      </c>
      <c r="B32">
        <f t="shared" si="0"/>
        <v>1.0105631656839208E-9</v>
      </c>
      <c r="C32">
        <f t="shared" si="1"/>
        <v>-20.712758071702606</v>
      </c>
      <c r="D32">
        <f t="shared" si="2"/>
        <v>1.3157894736842105E-3</v>
      </c>
    </row>
    <row r="33" spans="1:4" x14ac:dyDescent="0.25">
      <c r="A33">
        <f t="shared" si="3"/>
        <v>780</v>
      </c>
      <c r="B33">
        <f t="shared" si="0"/>
        <v>1.9506697803329436E-9</v>
      </c>
      <c r="C33">
        <f t="shared" si="1"/>
        <v>-20.055093046251692</v>
      </c>
      <c r="D33">
        <f t="shared" si="2"/>
        <v>1.2820512820512821E-3</v>
      </c>
    </row>
    <row r="34" spans="1:4" x14ac:dyDescent="0.25">
      <c r="A34">
        <f t="shared" si="3"/>
        <v>800</v>
      </c>
      <c r="B34">
        <f t="shared" si="0"/>
        <v>3.6442595948326026E-9</v>
      </c>
      <c r="C34">
        <f t="shared" si="1"/>
        <v>-19.430112621108961</v>
      </c>
      <c r="D34">
        <f t="shared" si="2"/>
        <v>1.25E-3</v>
      </c>
    </row>
    <row r="35" spans="1:4" x14ac:dyDescent="0.25">
      <c r="A35">
        <f t="shared" si="3"/>
        <v>820</v>
      </c>
      <c r="B35">
        <f t="shared" si="0"/>
        <v>6.60503790508187E-9</v>
      </c>
      <c r="C35">
        <f t="shared" si="1"/>
        <v>-18.835433160141978</v>
      </c>
      <c r="D35">
        <f t="shared" si="2"/>
        <v>1.2195121951219512E-3</v>
      </c>
    </row>
    <row r="36" spans="1:4" x14ac:dyDescent="0.25">
      <c r="A36">
        <f t="shared" si="3"/>
        <v>840</v>
      </c>
      <c r="B36">
        <f t="shared" si="0"/>
        <v>1.1639077353756694E-8</v>
      </c>
      <c r="C36">
        <f t="shared" si="1"/>
        <v>-18.268897662925944</v>
      </c>
      <c r="D36">
        <f t="shared" si="2"/>
        <v>1.1904761904761906E-3</v>
      </c>
    </row>
    <row r="37" spans="1:4" x14ac:dyDescent="0.25">
      <c r="A37">
        <f t="shared" si="3"/>
        <v>860</v>
      </c>
      <c r="B37">
        <f t="shared" si="0"/>
        <v>1.9979692822667729E-8</v>
      </c>
      <c r="C37">
        <f t="shared" si="1"/>
        <v>-17.728549438085043</v>
      </c>
      <c r="D37">
        <f t="shared" si="2"/>
        <v>1.1627906976744186E-3</v>
      </c>
    </row>
    <row r="38" spans="1:4" x14ac:dyDescent="0.25">
      <c r="A38">
        <f t="shared" si="3"/>
        <v>880</v>
      </c>
      <c r="B38">
        <f t="shared" si="0"/>
        <v>3.347023286784314E-8</v>
      </c>
      <c r="C38">
        <f t="shared" si="1"/>
        <v>-17.212609364237874</v>
      </c>
      <c r="D38">
        <f t="shared" si="2"/>
        <v>1.1363636363636363E-3</v>
      </c>
    </row>
    <row r="39" spans="1:4" x14ac:dyDescent="0.25">
      <c r="A39">
        <f t="shared" si="3"/>
        <v>900</v>
      </c>
      <c r="B39">
        <f t="shared" si="0"/>
        <v>5.4806546922401221E-8</v>
      </c>
      <c r="C39">
        <f t="shared" si="1"/>
        <v>-16.719456180741457</v>
      </c>
      <c r="D39">
        <f t="shared" si="2"/>
        <v>1.1111111111111111E-3</v>
      </c>
    </row>
    <row r="40" spans="1:4" x14ac:dyDescent="0.25">
      <c r="A40">
        <f t="shared" si="3"/>
        <v>920</v>
      </c>
      <c r="B40">
        <f t="shared" si="0"/>
        <v>8.7852255569806022E-8</v>
      </c>
      <c r="C40">
        <f t="shared" si="1"/>
        <v>-16.247609347403227</v>
      </c>
      <c r="D40">
        <f t="shared" si="2"/>
        <v>1.0869565217391304E-3</v>
      </c>
    </row>
    <row r="41" spans="1:4" x14ac:dyDescent="0.25">
      <c r="A41">
        <f t="shared" si="3"/>
        <v>940</v>
      </c>
      <c r="B41">
        <f t="shared" si="0"/>
        <v>1.3804113855528236E-7</v>
      </c>
      <c r="C41">
        <f t="shared" si="1"/>
        <v>-15.795714090740754</v>
      </c>
      <c r="D41">
        <f t="shared" si="2"/>
        <v>1.0638297872340426E-3</v>
      </c>
    </row>
    <row r="42" spans="1:4" x14ac:dyDescent="0.25">
      <c r="A42">
        <f t="shared" si="3"/>
        <v>960</v>
      </c>
      <c r="B42">
        <f t="shared" si="0"/>
        <v>2.1288189297891774E-7</v>
      </c>
      <c r="C42">
        <f t="shared" si="1"/>
        <v>-15.362528318081837</v>
      </c>
      <c r="D42">
        <f t="shared" si="2"/>
        <v>1.0416666666666667E-3</v>
      </c>
    </row>
    <row r="43" spans="1:4" x14ac:dyDescent="0.25">
      <c r="A43">
        <f t="shared" si="3"/>
        <v>980</v>
      </c>
      <c r="B43">
        <f t="shared" si="0"/>
        <v>3.2258114085337926E-7</v>
      </c>
      <c r="C43">
        <f t="shared" si="1"/>
        <v>-14.94691113281108</v>
      </c>
      <c r="D43">
        <f t="shared" si="2"/>
        <v>1.0204081632653062E-3</v>
      </c>
    </row>
    <row r="44" spans="1:4" x14ac:dyDescent="0.25">
      <c r="A44">
        <f t="shared" si="3"/>
        <v>1000</v>
      </c>
      <c r="B44">
        <f t="shared" si="0"/>
        <v>4.8080083034326281E-7</v>
      </c>
      <c r="C44">
        <f t="shared" si="1"/>
        <v>-14.547812726723446</v>
      </c>
      <c r="D44">
        <f t="shared" si="2"/>
        <v>1E-3</v>
      </c>
    </row>
    <row r="45" spans="1:4" x14ac:dyDescent="0.25">
      <c r="A45">
        <f t="shared" si="3"/>
        <v>1020</v>
      </c>
      <c r="B45">
        <f t="shared" si="0"/>
        <v>7.0556604147420655E-7</v>
      </c>
      <c r="C45">
        <f t="shared" si="1"/>
        <v>-14.164265460574384</v>
      </c>
      <c r="D45">
        <f t="shared" si="2"/>
        <v>9.8039215686274508E-4</v>
      </c>
    </row>
    <row r="46" spans="1:4" x14ac:dyDescent="0.25">
      <c r="A46">
        <f t="shared" si="3"/>
        <v>1040</v>
      </c>
      <c r="B46">
        <f t="shared" si="0"/>
        <v>1.0203386530610083E-6</v>
      </c>
      <c r="C46">
        <f t="shared" si="1"/>
        <v>-13.795375972967239</v>
      </c>
      <c r="D46">
        <f t="shared" si="2"/>
        <v>9.6153846153846159E-4</v>
      </c>
    </row>
    <row r="47" spans="1:4" x14ac:dyDescent="0.25">
      <c r="A47">
        <f t="shared" si="3"/>
        <v>1060</v>
      </c>
      <c r="B47">
        <f t="shared" si="0"/>
        <v>1.4552713471554032E-6</v>
      </c>
      <c r="C47">
        <f t="shared" si="1"/>
        <v>-13.440318181838144</v>
      </c>
      <c r="D47">
        <f t="shared" si="2"/>
        <v>9.4339622641509435E-4</v>
      </c>
    </row>
    <row r="48" spans="1:4" x14ac:dyDescent="0.25">
      <c r="A48">
        <f t="shared" si="3"/>
        <v>1080</v>
      </c>
      <c r="B48">
        <f t="shared" si="0"/>
        <v>2.0486550303233926E-6</v>
      </c>
      <c r="C48">
        <f t="shared" si="1"/>
        <v>-13.098327062899516</v>
      </c>
      <c r="D48">
        <f t="shared" si="2"/>
        <v>9.2592592592592596E-4</v>
      </c>
    </row>
    <row r="49" spans="1:4" x14ac:dyDescent="0.25">
      <c r="A49">
        <f t="shared" si="3"/>
        <v>1100</v>
      </c>
      <c r="B49">
        <f t="shared" si="0"/>
        <v>2.8485709621745977E-6</v>
      </c>
      <c r="C49">
        <f t="shared" si="1"/>
        <v>-12.76869310621599</v>
      </c>
      <c r="D49">
        <f t="shared" si="2"/>
        <v>9.0909090909090909E-4</v>
      </c>
    </row>
    <row r="50" spans="1:4" x14ac:dyDescent="0.25">
      <c r="A50">
        <f t="shared" si="3"/>
        <v>1120</v>
      </c>
      <c r="B50">
        <f t="shared" si="0"/>
        <v>3.9147567385534206E-6</v>
      </c>
      <c r="C50">
        <f t="shared" si="1"/>
        <v>-12.450757366198266</v>
      </c>
      <c r="D50">
        <f t="shared" si="2"/>
        <v>8.9285714285714283E-4</v>
      </c>
    </row>
    <row r="51" spans="1:4" x14ac:dyDescent="0.25">
      <c r="A51">
        <f t="shared" si="3"/>
        <v>1140</v>
      </c>
      <c r="B51">
        <f t="shared" si="0"/>
        <v>5.3206928284163527E-6</v>
      </c>
      <c r="C51">
        <f t="shared" si="1"/>
        <v>-12.1439070321847</v>
      </c>
      <c r="D51">
        <f t="shared" si="2"/>
        <v>8.7719298245614037E-4</v>
      </c>
    </row>
    <row r="52" spans="1:4" x14ac:dyDescent="0.25">
      <c r="A52">
        <f t="shared" si="3"/>
        <v>1160</v>
      </c>
      <c r="B52">
        <f t="shared" si="0"/>
        <v>7.1559136669344135E-6</v>
      </c>
      <c r="C52">
        <f t="shared" si="1"/>
        <v>-11.847571456821207</v>
      </c>
      <c r="D52">
        <f t="shared" si="2"/>
        <v>8.6206896551724137E-4</v>
      </c>
    </row>
    <row r="53" spans="1:4" x14ac:dyDescent="0.25">
      <c r="A53">
        <f t="shared" si="3"/>
        <v>1180</v>
      </c>
      <c r="B53">
        <f t="shared" si="0"/>
        <v>9.528544425955604E-6</v>
      </c>
      <c r="C53">
        <f t="shared" si="1"/>
        <v>-11.561218587959758</v>
      </c>
      <c r="D53">
        <f t="shared" si="2"/>
        <v>8.4745762711864404E-4</v>
      </c>
    </row>
    <row r="54" spans="1:4" x14ac:dyDescent="0.25">
      <c r="A54">
        <f t="shared" si="3"/>
        <v>1200</v>
      </c>
      <c r="B54">
        <f t="shared" si="0"/>
        <v>1.2568061583115856E-5</v>
      </c>
      <c r="C54">
        <f t="shared" si="1"/>
        <v>-11.284351757029654</v>
      </c>
      <c r="D54">
        <f t="shared" si="2"/>
        <v>8.3333333333333339E-4</v>
      </c>
    </row>
    <row r="55" spans="1:4" x14ac:dyDescent="0.25">
      <c r="A55">
        <f t="shared" si="3"/>
        <v>1220</v>
      </c>
      <c r="B55">
        <f t="shared" si="0"/>
        <v>1.642827235989342E-5</v>
      </c>
      <c r="C55">
        <f t="shared" si="1"/>
        <v>-11.016506783002436</v>
      </c>
      <c r="D55">
        <f t="shared" si="2"/>
        <v>8.1967213114754098E-4</v>
      </c>
    </row>
    <row r="56" spans="1:4" x14ac:dyDescent="0.25">
      <c r="A56">
        <f t="shared" si="3"/>
        <v>1240</v>
      </c>
      <c r="B56">
        <f t="shared" si="0"/>
        <v>2.1290505062601494E-5</v>
      </c>
      <c r="C56">
        <f t="shared" si="1"/>
        <v>-10.75724935634349</v>
      </c>
      <c r="D56">
        <f t="shared" si="2"/>
        <v>8.0645161290322581E-4</v>
      </c>
    </row>
    <row r="57" spans="1:4" x14ac:dyDescent="0.25">
      <c r="A57">
        <f t="shared" si="3"/>
        <v>1260</v>
      </c>
      <c r="B57">
        <f t="shared" si="0"/>
        <v>2.7366999401147317E-5</v>
      </c>
      <c r="C57">
        <f t="shared" si="1"/>
        <v>-10.506172671862506</v>
      </c>
      <c r="D57">
        <f t="shared" si="2"/>
        <v>7.9365079365079365E-4</v>
      </c>
    </row>
    <row r="58" spans="1:4" x14ac:dyDescent="0.25">
      <c r="A58">
        <f t="shared" si="3"/>
        <v>1280</v>
      </c>
      <c r="B58">
        <f t="shared" si="0"/>
        <v>3.4904483035751036E-5</v>
      </c>
      <c r="C58">
        <f t="shared" si="1"/>
        <v>-10.262895283258921</v>
      </c>
      <c r="D58">
        <f t="shared" si="2"/>
        <v>7.8125000000000004E-4</v>
      </c>
    </row>
    <row r="59" spans="1:4" x14ac:dyDescent="0.25">
      <c r="A59">
        <f t="shared" si="3"/>
        <v>1300</v>
      </c>
      <c r="B59">
        <f t="shared" si="0"/>
        <v>4.4187917962820261E-5</v>
      </c>
      <c r="C59">
        <f t="shared" si="1"/>
        <v>-10.0270591555048</v>
      </c>
      <c r="D59">
        <f t="shared" si="2"/>
        <v>7.6923076923076923E-4</v>
      </c>
    </row>
    <row r="60" spans="1:4" x14ac:dyDescent="0.25">
      <c r="A60">
        <f t="shared" si="3"/>
        <v>1320</v>
      </c>
      <c r="B60">
        <f t="shared" si="0"/>
        <v>5.5544397941711418E-5</v>
      </c>
      <c r="C60">
        <f t="shared" si="1"/>
        <v>-9.798327894097957</v>
      </c>
      <c r="D60">
        <f t="shared" si="2"/>
        <v>7.5757575757575758E-4</v>
      </c>
    </row>
    <row r="61" spans="1:4" x14ac:dyDescent="0.25">
      <c r="A61">
        <f t="shared" si="3"/>
        <v>1340</v>
      </c>
      <c r="B61">
        <f t="shared" si="0"/>
        <v>6.9347176020315482E-5</v>
      </c>
      <c r="C61">
        <f t="shared" si="1"/>
        <v>-9.5763851327201355</v>
      </c>
      <c r="D61">
        <f t="shared" si="2"/>
        <v>7.4626865671641792E-4</v>
      </c>
    </row>
    <row r="62" spans="1:4" x14ac:dyDescent="0.25">
      <c r="A62">
        <f t="shared" si="3"/>
        <v>1360</v>
      </c>
      <c r="B62">
        <f t="shared" si="0"/>
        <v>8.6019799367384776E-5</v>
      </c>
      <c r="C62">
        <f t="shared" si="1"/>
        <v>-9.3609330630063727</v>
      </c>
      <c r="D62">
        <f t="shared" si="2"/>
        <v>7.3529411764705881E-4</v>
      </c>
    </row>
    <row r="63" spans="1:4" x14ac:dyDescent="0.25">
      <c r="A63">
        <f t="shared" si="3"/>
        <v>1380</v>
      </c>
      <c r="B63">
        <f t="shared" si="0"/>
        <v>1.0604032708341659E-4</v>
      </c>
      <c r="C63">
        <f t="shared" si="1"/>
        <v>-9.1516910920195702</v>
      </c>
      <c r="D63">
        <f t="shared" si="2"/>
        <v>7.246376811594203E-4</v>
      </c>
    </row>
    <row r="64" spans="1:4" x14ac:dyDescent="0.25">
      <c r="A64">
        <f t="shared" si="3"/>
        <v>1400</v>
      </c>
      <c r="B64">
        <f t="shared" si="0"/>
        <v>1.2994560545209199E-4</v>
      </c>
      <c r="C64">
        <f t="shared" si="1"/>
        <v>-8.9483946146698905</v>
      </c>
      <c r="D64">
        <f t="shared" si="2"/>
        <v>7.1428571428571429E-4</v>
      </c>
    </row>
    <row r="65" spans="1:4" x14ac:dyDescent="0.25">
      <c r="A65">
        <f t="shared" si="3"/>
        <v>1420</v>
      </c>
      <c r="B65">
        <f t="shared" si="0"/>
        <v>1.5833557421588879E-4</v>
      </c>
      <c r="C65">
        <f t="shared" si="1"/>
        <v>-8.7507938897554389</v>
      </c>
      <c r="D65">
        <f t="shared" si="2"/>
        <v>7.0422535211267609E-4</v>
      </c>
    </row>
    <row r="66" spans="1:4" x14ac:dyDescent="0.25">
      <c r="A66">
        <f t="shared" si="3"/>
        <v>1440</v>
      </c>
      <c r="B66">
        <f t="shared" si="0"/>
        <v>1.9187757691097349E-4</v>
      </c>
      <c r="C66">
        <f t="shared" si="1"/>
        <v>-8.5586530095580855</v>
      </c>
      <c r="D66">
        <f t="shared" si="2"/>
        <v>6.9444444444444447E-4</v>
      </c>
    </row>
    <row r="67" spans="1:4" x14ac:dyDescent="0.25">
      <c r="A67">
        <f t="shared" si="3"/>
        <v>1460</v>
      </c>
      <c r="B67">
        <f t="shared" si="0"/>
        <v>2.3131064807027397E-4</v>
      </c>
      <c r="C67">
        <f t="shared" si="1"/>
        <v>-8.3717489540308776</v>
      </c>
      <c r="D67">
        <f t="shared" si="2"/>
        <v>6.8493150684931507E-4</v>
      </c>
    </row>
    <row r="68" spans="1:4" x14ac:dyDescent="0.25">
      <c r="A68">
        <f t="shared" si="3"/>
        <v>1480</v>
      </c>
      <c r="B68">
        <f t="shared" si="0"/>
        <v>2.7744975018707043E-4</v>
      </c>
      <c r="C68">
        <f t="shared" si="1"/>
        <v>-8.1898707215817748</v>
      </c>
      <c r="D68">
        <f t="shared" si="2"/>
        <v>6.7567567567567571E-4</v>
      </c>
    </row>
    <row r="69" spans="1:4" x14ac:dyDescent="0.25">
      <c r="A69">
        <f t="shared" si="3"/>
        <v>1500</v>
      </c>
      <c r="B69">
        <f t="shared" si="0"/>
        <v>3.3118993370732886E-4</v>
      </c>
      <c r="C69">
        <f t="shared" si="1"/>
        <v>-8.0128185293108043</v>
      </c>
      <c r="D69">
        <f t="shared" si="2"/>
        <v>6.6666666666666664E-4</v>
      </c>
    </row>
    <row r="70" spans="1:4" x14ac:dyDescent="0.25">
      <c r="A70">
        <f t="shared" si="3"/>
        <v>1520</v>
      </c>
      <c r="B70">
        <f t="shared" si="0"/>
        <v>3.9351039396665088E-4</v>
      </c>
      <c r="C70">
        <f t="shared" si="1"/>
        <v>-7.8404030763091557</v>
      </c>
      <c r="D70">
        <f t="shared" si="2"/>
        <v>6.5789473684210525E-4</v>
      </c>
    </row>
    <row r="71" spans="1:4" x14ac:dyDescent="0.25">
      <c r="A71">
        <f t="shared" si="3"/>
        <v>1540</v>
      </c>
      <c r="B71">
        <f t="shared" si="0"/>
        <v>4.6547839988364011E-4</v>
      </c>
      <c r="C71">
        <f t="shared" si="1"/>
        <v>-7.6724448642923067</v>
      </c>
      <c r="D71">
        <f t="shared" si="2"/>
        <v>6.4935064935064935E-4</v>
      </c>
    </row>
    <row r="72" spans="1:4" x14ac:dyDescent="0.25">
      <c r="A72">
        <f t="shared" si="3"/>
        <v>1560</v>
      </c>
      <c r="B72">
        <f t="shared" si="0"/>
        <v>5.4825307034011346E-4</v>
      </c>
      <c r="C72">
        <f t="shared" si="1"/>
        <v>-7.5087735704263929</v>
      </c>
      <c r="D72">
        <f t="shared" si="2"/>
        <v>6.4102564102564103E-4</v>
      </c>
    </row>
    <row r="73" spans="1:4" x14ac:dyDescent="0.25">
      <c r="A73">
        <f t="shared" si="3"/>
        <v>1580</v>
      </c>
      <c r="B73">
        <f t="shared" ref="B73:B119" si="4">EXP(-19178/A73+0.5064*LN(A73)-0.000126*A73+1.2581)</f>
        <v>6.4308897549305839E-4</v>
      </c>
      <c r="C73">
        <f t="shared" ref="C73:C119" si="5">LN(B73)</f>
        <v>-7.3492274677272631</v>
      </c>
      <c r="D73">
        <f t="shared" ref="D73:D119" si="6">1/A73</f>
        <v>6.329113924050633E-4</v>
      </c>
    </row>
    <row r="74" spans="1:4" x14ac:dyDescent="0.25">
      <c r="A74">
        <f t="shared" si="3"/>
        <v>1600</v>
      </c>
      <c r="B74">
        <f t="shared" si="4"/>
        <v>7.5133954174597291E-4</v>
      </c>
      <c r="C74">
        <f t="shared" si="5"/>
        <v>-7.1936528888734044</v>
      </c>
      <c r="D74">
        <f t="shared" si="6"/>
        <v>6.2500000000000001E-4</v>
      </c>
    </row>
    <row r="75" spans="1:4" x14ac:dyDescent="0.25">
      <c r="A75">
        <f t="shared" ref="A75:A78" si="7">A74+20</f>
        <v>1620</v>
      </c>
      <c r="B75">
        <f t="shared" si="4"/>
        <v>8.7446024073050581E-4</v>
      </c>
      <c r="C75">
        <f t="shared" si="5"/>
        <v>-7.0419037296844076</v>
      </c>
      <c r="D75">
        <f t="shared" si="6"/>
        <v>6.1728395061728394E-4</v>
      </c>
    </row>
    <row r="76" spans="1:4" x14ac:dyDescent="0.25">
      <c r="A76">
        <f t="shared" si="7"/>
        <v>1640</v>
      </c>
      <c r="B76">
        <f t="shared" si="4"/>
        <v>1.0140115443858649E-3</v>
      </c>
      <c r="C76">
        <f t="shared" si="5"/>
        <v>-6.8938409888820322</v>
      </c>
      <c r="D76">
        <f t="shared" si="6"/>
        <v>6.0975609756097561E-4</v>
      </c>
    </row>
    <row r="77" spans="1:4" x14ac:dyDescent="0.25">
      <c r="A77">
        <f t="shared" si="7"/>
        <v>1660</v>
      </c>
      <c r="B77">
        <f t="shared" si="4"/>
        <v>1.1716616300466278E-3</v>
      </c>
      <c r="C77">
        <f t="shared" si="5"/>
        <v>-6.7493323410768342</v>
      </c>
      <c r="D77">
        <f t="shared" si="6"/>
        <v>6.0240963855421692E-4</v>
      </c>
    </row>
    <row r="78" spans="1:4" x14ac:dyDescent="0.25">
      <c r="A78">
        <f t="shared" si="7"/>
        <v>1680</v>
      </c>
      <c r="B78">
        <f t="shared" si="4"/>
        <v>1.3491888213341462E-3</v>
      </c>
      <c r="C78">
        <f t="shared" si="5"/>
        <v>-6.6082517402141967</v>
      </c>
      <c r="D78">
        <f t="shared" si="6"/>
        <v>5.9523809523809529E-4</v>
      </c>
    </row>
    <row r="79" spans="1:4" x14ac:dyDescent="0.25">
      <c r="A79">
        <f>A78+20</f>
        <v>1700</v>
      </c>
      <c r="B79">
        <f t="shared" si="4"/>
        <v>1.5484837525685598E-3</v>
      </c>
      <c r="C79">
        <f t="shared" si="5"/>
        <v>-6.4704790509737986</v>
      </c>
      <c r="D79">
        <f t="shared" si="6"/>
        <v>5.8823529411764701E-4</v>
      </c>
    </row>
    <row r="80" spans="1:4" x14ac:dyDescent="0.25">
      <c r="A80">
        <f t="shared" ref="A80:A99" si="8">A79+20</f>
        <v>1720</v>
      </c>
      <c r="B80">
        <f t="shared" si="4"/>
        <v>1.7715512463553303E-3</v>
      </c>
      <c r="C80">
        <f t="shared" si="5"/>
        <v>-6.3358997058494833</v>
      </c>
      <c r="D80">
        <f t="shared" si="6"/>
        <v>5.8139534883720929E-4</v>
      </c>
    </row>
    <row r="81" spans="1:4" x14ac:dyDescent="0.25">
      <c r="A81">
        <f t="shared" si="8"/>
        <v>1740</v>
      </c>
      <c r="B81">
        <f t="shared" si="4"/>
        <v>2.020511895931621E-3</v>
      </c>
      <c r="C81">
        <f t="shared" si="5"/>
        <v>-6.2044043858453488</v>
      </c>
      <c r="D81">
        <f t="shared" si="6"/>
        <v>5.7471264367816091E-4</v>
      </c>
    </row>
    <row r="82" spans="1:4" x14ac:dyDescent="0.25">
      <c r="A82">
        <f t="shared" si="8"/>
        <v>1760</v>
      </c>
      <c r="B82">
        <f t="shared" si="4"/>
        <v>2.297603345765177E-3</v>
      </c>
      <c r="C82">
        <f t="shared" si="5"/>
        <v>-6.0758887229114045</v>
      </c>
      <c r="D82">
        <f t="shared" si="6"/>
        <v>5.6818181818181815E-4</v>
      </c>
    </row>
    <row r="83" spans="1:4" x14ac:dyDescent="0.25">
      <c r="A83">
        <f t="shared" si="8"/>
        <v>1780</v>
      </c>
      <c r="B83">
        <f t="shared" si="4"/>
        <v>2.6051812657650179E-3</v>
      </c>
      <c r="C83">
        <f t="shared" si="5"/>
        <v>-5.9502530224106911</v>
      </c>
      <c r="D83">
        <f t="shared" si="6"/>
        <v>5.6179775280898881E-4</v>
      </c>
    </row>
    <row r="84" spans="1:4" x14ac:dyDescent="0.25">
      <c r="A84">
        <f t="shared" si="8"/>
        <v>1800</v>
      </c>
      <c r="B84">
        <f t="shared" si="4"/>
        <v>2.945720016274668E-3</v>
      </c>
      <c r="C84">
        <f t="shared" si="5"/>
        <v>-5.8274020040614563</v>
      </c>
      <c r="D84">
        <f t="shared" si="6"/>
        <v>5.5555555555555556E-4</v>
      </c>
    </row>
    <row r="85" spans="1:4" x14ac:dyDescent="0.25">
      <c r="A85">
        <f t="shared" si="8"/>
        <v>1820</v>
      </c>
      <c r="B85">
        <f t="shared" si="4"/>
        <v>3.3218130027618141E-3</v>
      </c>
      <c r="C85">
        <f t="shared" si="5"/>
        <v>-5.7072445599347645</v>
      </c>
      <c r="D85">
        <f t="shared" si="6"/>
        <v>5.4945054945054945E-4</v>
      </c>
    </row>
    <row r="86" spans="1:4" x14ac:dyDescent="0.25">
      <c r="A86">
        <f t="shared" si="8"/>
        <v>1840</v>
      </c>
      <c r="B86">
        <f t="shared" si="4"/>
        <v>3.7361727207832563E-3</v>
      </c>
      <c r="C86">
        <f t="shared" si="5"/>
        <v>-5.5896935282111482</v>
      </c>
      <c r="D86">
        <f t="shared" si="6"/>
        <v>5.4347826086956522E-4</v>
      </c>
    </row>
    <row r="87" spans="1:4" x14ac:dyDescent="0.25">
      <c r="A87">
        <f t="shared" si="8"/>
        <v>1860</v>
      </c>
      <c r="B87">
        <f t="shared" si="4"/>
        <v>4.1916304933805344E-3</v>
      </c>
      <c r="C87">
        <f t="shared" si="5"/>
        <v>-5.4746654815114937</v>
      </c>
      <c r="D87">
        <f t="shared" si="6"/>
        <v>5.3763440860215054E-4</v>
      </c>
    </row>
    <row r="88" spans="1:4" x14ac:dyDescent="0.25">
      <c r="A88">
        <f t="shared" si="8"/>
        <v>1880</v>
      </c>
      <c r="B88">
        <f t="shared" si="4"/>
        <v>4.6911359045442727E-3</v>
      </c>
      <c r="C88">
        <f t="shared" si="5"/>
        <v>-5.3620805287179643</v>
      </c>
      <c r="D88">
        <f t="shared" si="6"/>
        <v>5.3191489361702129E-4</v>
      </c>
    </row>
    <row r="89" spans="1:4" x14ac:dyDescent="0.25">
      <c r="A89">
        <f t="shared" si="8"/>
        <v>1900</v>
      </c>
      <c r="B89">
        <f t="shared" si="4"/>
        <v>5.2377559337670083E-3</v>
      </c>
      <c r="C89">
        <f t="shared" si="5"/>
        <v>-5.2518621292920615</v>
      </c>
      <c r="D89">
        <f t="shared" si="6"/>
        <v>5.263157894736842E-4</v>
      </c>
    </row>
    <row r="90" spans="1:4" x14ac:dyDescent="0.25">
      <c r="A90">
        <f t="shared" si="8"/>
        <v>1920</v>
      </c>
      <c r="B90">
        <f t="shared" si="4"/>
        <v>5.8346737979818649E-3</v>
      </c>
      <c r="C90">
        <f t="shared" si="5"/>
        <v>-5.1439369191796134</v>
      </c>
      <c r="D90">
        <f t="shared" si="6"/>
        <v>5.2083333333333333E-4</v>
      </c>
    </row>
    <row r="91" spans="1:4" x14ac:dyDescent="0.25">
      <c r="A91">
        <f t="shared" si="8"/>
        <v>1940</v>
      </c>
      <c r="B91">
        <f t="shared" si="4"/>
        <v>6.4851875083555563E-3</v>
      </c>
      <c r="C91">
        <f t="shared" si="5"/>
        <v>-5.0382345474674253</v>
      </c>
      <c r="D91">
        <f t="shared" si="6"/>
        <v>5.1546391752577321E-4</v>
      </c>
    </row>
    <row r="92" spans="1:4" x14ac:dyDescent="0.25">
      <c r="A92">
        <f t="shared" si="8"/>
        <v>1960</v>
      </c>
      <c r="B92">
        <f t="shared" si="4"/>
        <v>7.1927081504668065E-3</v>
      </c>
      <c r="C92">
        <f t="shared" si="5"/>
        <v>-4.9346875230245031</v>
      </c>
      <c r="D92">
        <f t="shared" si="6"/>
        <v>5.1020408163265311E-4</v>
      </c>
    </row>
    <row r="93" spans="1:4" x14ac:dyDescent="0.25">
      <c r="A93">
        <f t="shared" si="8"/>
        <v>1980</v>
      </c>
      <c r="B93">
        <f t="shared" si="4"/>
        <v>7.9607578973557597E-3</v>
      </c>
      <c r="C93">
        <f t="shared" si="5"/>
        <v>-4.8332310704226895</v>
      </c>
      <c r="D93">
        <f t="shared" si="6"/>
        <v>5.0505050505050505E-4</v>
      </c>
    </row>
    <row r="94" spans="1:4" x14ac:dyDescent="0.25">
      <c r="A94">
        <f t="shared" si="8"/>
        <v>2000</v>
      </c>
      <c r="B94">
        <f t="shared" si="4"/>
        <v>8.7929677657773622E-3</v>
      </c>
      <c r="C94">
        <f t="shared" si="5"/>
        <v>-4.7338029944878901</v>
      </c>
      <c r="D94">
        <f t="shared" si="6"/>
        <v>5.0000000000000001E-4</v>
      </c>
    </row>
    <row r="95" spans="1:4" x14ac:dyDescent="0.25">
      <c r="A95">
        <f t="shared" si="8"/>
        <v>2020</v>
      </c>
      <c r="B95">
        <f t="shared" si="4"/>
        <v>9.693075126733116E-3</v>
      </c>
      <c r="C95">
        <f t="shared" si="5"/>
        <v>-4.6363435528844406</v>
      </c>
      <c r="D95">
        <f t="shared" si="6"/>
        <v>4.9504950495049506E-4</v>
      </c>
    </row>
    <row r="96" spans="1:4" x14ac:dyDescent="0.25">
      <c r="A96">
        <f t="shared" si="8"/>
        <v>2040</v>
      </c>
      <c r="B96">
        <f t="shared" si="4"/>
        <v>1.06649209819944E-2</v>
      </c>
      <c r="C96">
        <f t="shared" si="5"/>
        <v>-4.5407953361819668</v>
      </c>
      <c r="D96">
        <f t="shared" si="6"/>
        <v>4.9019607843137254E-4</v>
      </c>
    </row>
    <row r="97" spans="1:4" x14ac:dyDescent="0.25">
      <c r="A97">
        <f t="shared" si="8"/>
        <v>2060</v>
      </c>
      <c r="B97">
        <f t="shared" si="4"/>
        <v>1.171244701886907E-2</v>
      </c>
      <c r="C97">
        <f t="shared" si="5"/>
        <v>-4.4471031548968503</v>
      </c>
      <c r="D97">
        <f t="shared" si="6"/>
        <v>4.8543689320388347E-4</v>
      </c>
    </row>
    <row r="98" spans="1:4" x14ac:dyDescent="0.25">
      <c r="A98">
        <f t="shared" si="8"/>
        <v>2080</v>
      </c>
      <c r="B98">
        <f t="shared" si="4"/>
        <v>1.2839692455906552E-2</v>
      </c>
      <c r="C98">
        <f t="shared" si="5"/>
        <v>-4.3552139330393764</v>
      </c>
      <c r="D98">
        <f t="shared" si="6"/>
        <v>4.807692307692308E-4</v>
      </c>
    </row>
    <row r="99" spans="1:4" x14ac:dyDescent="0.25">
      <c r="A99">
        <f t="shared" si="8"/>
        <v>2100</v>
      </c>
      <c r="B99">
        <f t="shared" si="4"/>
        <v>1.4050790692586702E-2</v>
      </c>
      <c r="C99">
        <f t="shared" si="5"/>
        <v>-4.2650766077334419</v>
      </c>
      <c r="D99">
        <f t="shared" si="6"/>
        <v>4.7619047619047619E-4</v>
      </c>
    </row>
    <row r="100" spans="1:4" x14ac:dyDescent="0.25">
      <c r="A100">
        <f>A99+20</f>
        <v>2120</v>
      </c>
      <c r="B100">
        <f t="shared" si="4"/>
        <v>1.5349965776302621E-2</v>
      </c>
      <c r="C100">
        <f t="shared" si="5"/>
        <v>-4.1766420345082489</v>
      </c>
      <c r="D100">
        <f t="shared" si="6"/>
        <v>4.7169811320754717E-4</v>
      </c>
    </row>
    <row r="101" spans="1:4" x14ac:dyDescent="0.25">
      <c r="A101">
        <f t="shared" ref="A101:A106" si="9">A100+20</f>
        <v>2140</v>
      </c>
      <c r="B101">
        <f t="shared" si="4"/>
        <v>1.6741528700128554E-2</v>
      </c>
      <c r="C101">
        <f t="shared" si="5"/>
        <v>-4.0898628978914049</v>
      </c>
      <c r="D101">
        <f t="shared" si="6"/>
        <v>4.6728971962616824E-4</v>
      </c>
    </row>
    <row r="102" spans="1:4" x14ac:dyDescent="0.25">
      <c r="A102">
        <f t="shared" si="9"/>
        <v>2160</v>
      </c>
      <c r="B102">
        <f t="shared" si="4"/>
        <v>1.8229873544968314E-2</v>
      </c>
      <c r="C102">
        <f t="shared" si="5"/>
        <v>-4.0046936269602584</v>
      </c>
      <c r="D102">
        <f t="shared" si="6"/>
        <v>4.6296296296296298E-4</v>
      </c>
    </row>
    <row r="103" spans="1:4" x14ac:dyDescent="0.25">
      <c r="A103">
        <f t="shared" si="9"/>
        <v>2180</v>
      </c>
      <c r="B103">
        <f t="shared" si="4"/>
        <v>1.981947347971233E-2</v>
      </c>
      <c r="C103">
        <f t="shared" si="5"/>
        <v>-3.9210903155334398</v>
      </c>
      <c r="D103">
        <f t="shared" si="6"/>
        <v>4.5871559633027525E-4</v>
      </c>
    </row>
    <row r="104" spans="1:4" x14ac:dyDescent="0.25">
      <c r="A104">
        <f t="shared" si="9"/>
        <v>2200</v>
      </c>
      <c r="B104">
        <f t="shared" si="4"/>
        <v>2.1514876632996616E-2</v>
      </c>
      <c r="C104">
        <f t="shared" si="5"/>
        <v>-3.8390106467077061</v>
      </c>
      <c r="D104">
        <f t="shared" si="6"/>
        <v>4.5454545454545455E-4</v>
      </c>
    </row>
    <row r="105" spans="1:4" x14ac:dyDescent="0.25">
      <c r="A105">
        <f>A104+20</f>
        <v>2220</v>
      </c>
      <c r="B105">
        <f t="shared" si="4"/>
        <v>2.3320701850060563E-2</v>
      </c>
      <c r="C105">
        <f t="shared" si="5"/>
        <v>-3.7584138214664335</v>
      </c>
      <c r="D105">
        <f t="shared" si="6"/>
        <v>4.5045045045045046E-4</v>
      </c>
    </row>
    <row r="106" spans="1:4" x14ac:dyDescent="0.25">
      <c r="A106">
        <f t="shared" ref="A106:A118" si="10">A105+20</f>
        <v>2240</v>
      </c>
      <c r="B106">
        <f t="shared" si="4"/>
        <v>2.5241634348049408E-2</v>
      </c>
      <c r="C106">
        <f t="shared" si="5"/>
        <v>-3.6792604911055671</v>
      </c>
      <c r="D106">
        <f t="shared" si="6"/>
        <v>4.4642857142857141E-4</v>
      </c>
    </row>
    <row r="107" spans="1:4" x14ac:dyDescent="0.25">
      <c r="A107">
        <f t="shared" si="10"/>
        <v>2260</v>
      </c>
      <c r="B107">
        <f t="shared" si="4"/>
        <v>2.7282421282901113E-2</v>
      </c>
      <c r="C107">
        <f t="shared" si="5"/>
        <v>-3.6015126932409327</v>
      </c>
      <c r="D107">
        <f t="shared" si="6"/>
        <v>4.4247787610619468E-4</v>
      </c>
    </row>
    <row r="108" spans="1:4" x14ac:dyDescent="0.25">
      <c r="A108">
        <f t="shared" si="10"/>
        <v>2280</v>
      </c>
      <c r="B108">
        <f t="shared" si="4"/>
        <v>2.9447867240711308E-2</v>
      </c>
      <c r="C108">
        <f t="shared" si="5"/>
        <v>-3.5251337911772165</v>
      </c>
      <c r="D108">
        <f t="shared" si="6"/>
        <v>4.3859649122807018E-4</v>
      </c>
    </row>
    <row r="109" spans="1:4" x14ac:dyDescent="0.25">
      <c r="A109">
        <f t="shared" si="10"/>
        <v>2300</v>
      </c>
      <c r="B109">
        <f t="shared" si="4"/>
        <v>3.1742829666175511E-2</v>
      </c>
      <c r="C109">
        <f t="shared" si="5"/>
        <v>-3.4500884164343271</v>
      </c>
      <c r="D109">
        <f t="shared" si="6"/>
        <v>4.3478260869565219E-4</v>
      </c>
    </row>
    <row r="110" spans="1:4" x14ac:dyDescent="0.25">
      <c r="A110">
        <f t="shared" si="10"/>
        <v>2320</v>
      </c>
      <c r="B110">
        <f t="shared" si="4"/>
        <v>3.4172214240383303E-2</v>
      </c>
      <c r="C110">
        <f t="shared" si="5"/>
        <v>-3.376342414240824</v>
      </c>
      <c r="D110">
        <f t="shared" si="6"/>
        <v>4.3103448275862068E-4</v>
      </c>
    </row>
    <row r="111" spans="1:4" x14ac:dyDescent="0.25">
      <c r="A111">
        <f t="shared" si="10"/>
        <v>2340</v>
      </c>
      <c r="B111">
        <f t="shared" si="4"/>
        <v>3.6740970219877662E-2</v>
      </c>
      <c r="C111">
        <f t="shared" si="5"/>
        <v>-3.3038627918171706</v>
      </c>
      <c r="D111">
        <f t="shared" si="6"/>
        <v>4.2735042735042735E-4</v>
      </c>
    </row>
    <row r="112" spans="1:4" x14ac:dyDescent="0.25">
      <c r="A112">
        <f t="shared" si="10"/>
        <v>2360</v>
      </c>
      <c r="B112">
        <f t="shared" si="4"/>
        <v>3.9454085748506812E-2</v>
      </c>
      <c r="C112">
        <f t="shared" si="5"/>
        <v>-3.232617669283524</v>
      </c>
      <c r="D112">
        <f t="shared" si="6"/>
        <v>4.2372881355932202E-4</v>
      </c>
    </row>
    <row r="113" spans="1:4" x14ac:dyDescent="0.25">
      <c r="A113">
        <f t="shared" si="10"/>
        <v>2380</v>
      </c>
      <c r="B113">
        <f t="shared" si="4"/>
        <v>4.231658315318531E-2</v>
      </c>
      <c r="C113">
        <f t="shared" si="5"/>
        <v>-3.1625762330378917</v>
      </c>
      <c r="D113">
        <f t="shared" si="6"/>
        <v>4.2016806722689078E-4</v>
      </c>
    </row>
    <row r="114" spans="1:4" x14ac:dyDescent="0.25">
      <c r="A114">
        <f t="shared" si="10"/>
        <v>2400</v>
      </c>
      <c r="B114">
        <f t="shared" si="4"/>
        <v>4.5333514234249771E-2</v>
      </c>
      <c r="C114">
        <f t="shared" si="5"/>
        <v>-3.0937086914607645</v>
      </c>
      <c r="D114">
        <f t="shared" si="6"/>
        <v>4.1666666666666669E-4</v>
      </c>
    </row>
    <row r="115" spans="1:4" x14ac:dyDescent="0.25">
      <c r="A115">
        <f t="shared" si="10"/>
        <v>2420</v>
      </c>
      <c r="B115">
        <f t="shared" si="4"/>
        <v>4.8509955560649201E-2</v>
      </c>
      <c r="C115">
        <f t="shared" si="5"/>
        <v>-3.0259862328118219</v>
      </c>
      <c r="D115">
        <f t="shared" si="6"/>
        <v>4.1322314049586776E-4</v>
      </c>
    </row>
    <row r="116" spans="1:4" x14ac:dyDescent="0.25">
      <c r="A116">
        <f t="shared" si="10"/>
        <v>2440</v>
      </c>
      <c r="B116">
        <f t="shared" si="4"/>
        <v>5.1851003779750625E-2</v>
      </c>
      <c r="C116">
        <f t="shared" si="5"/>
        <v>-2.9593809851931097</v>
      </c>
      <c r="D116">
        <f t="shared" si="6"/>
        <v>4.0983606557377049E-4</v>
      </c>
    </row>
    <row r="117" spans="1:4" x14ac:dyDescent="0.25">
      <c r="A117">
        <f t="shared" si="10"/>
        <v>2460</v>
      </c>
      <c r="B117">
        <f t="shared" si="4"/>
        <v>5.536177095107208E-2</v>
      </c>
      <c r="C117">
        <f t="shared" si="5"/>
        <v>-2.8938659784612604</v>
      </c>
      <c r="D117">
        <f t="shared" si="6"/>
        <v>4.0650406504065041E-4</v>
      </c>
    </row>
    <row r="118" spans="1:4" x14ac:dyDescent="0.25">
      <c r="A118">
        <f t="shared" si="10"/>
        <v>2480</v>
      </c>
      <c r="B118">
        <f t="shared" si="4"/>
        <v>5.9047379912779203E-2</v>
      </c>
      <c r="C118">
        <f t="shared" si="5"/>
        <v>-2.8294151079789014</v>
      </c>
      <c r="D118">
        <f t="shared" si="6"/>
        <v>4.032258064516129E-4</v>
      </c>
    </row>
    <row r="119" spans="1:4" x14ac:dyDescent="0.25">
      <c r="A119">
        <f>A118+20</f>
        <v>2500</v>
      </c>
      <c r="B119">
        <f t="shared" si="4"/>
        <v>6.2912959689305353E-2</v>
      </c>
      <c r="C119">
        <f t="shared" si="5"/>
        <v>-2.7660031001023739</v>
      </c>
      <c r="D119">
        <f t="shared" si="6"/>
        <v>4.0000000000000002E-4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Ljubisa</dc:creator>
  <cp:lastModifiedBy>Ljubisa</cp:lastModifiedBy>
  <dcterms:created xsi:type="dcterms:W3CDTF">2015-10-13T17:30:28Z</dcterms:created>
  <dcterms:modified xsi:type="dcterms:W3CDTF">2015-10-13T17:38:14Z</dcterms:modified>
</cp:coreProperties>
</file>