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6" windowWidth="16992" windowHeight="99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<sst xmlns="http://schemas.openxmlformats.org/spreadsheetml/2006/main" count="109" uniqueCount="35">
  <si>
    <t>W1</t>
  </si>
  <si>
    <t>W2</t>
  </si>
  <si>
    <t>W3</t>
  </si>
  <si>
    <t>W4</t>
  </si>
  <si>
    <t>W5</t>
  </si>
  <si>
    <t>W6</t>
  </si>
  <si>
    <t>W7</t>
  </si>
  <si>
    <t>O1</t>
  </si>
  <si>
    <t>O2</t>
  </si>
  <si>
    <t>O3</t>
  </si>
  <si>
    <t>O4</t>
  </si>
  <si>
    <t>O5</t>
  </si>
  <si>
    <t>O6</t>
  </si>
  <si>
    <t>O7</t>
  </si>
  <si>
    <t>O8</t>
  </si>
  <si>
    <t>NA</t>
  </si>
  <si>
    <t>AvgW</t>
  </si>
  <si>
    <t>AvgO</t>
  </si>
  <si>
    <t>Avg</t>
  </si>
  <si>
    <t>Criterion:</t>
  </si>
  <si>
    <t>Group 1:</t>
  </si>
  <si>
    <t>Group 2:</t>
  </si>
  <si>
    <t>Group 3:</t>
  </si>
  <si>
    <t>Group 4:</t>
  </si>
  <si>
    <t>Task 0</t>
  </si>
  <si>
    <t>Task 1</t>
  </si>
  <si>
    <t>Task 2</t>
  </si>
  <si>
    <t>Task 3</t>
  </si>
  <si>
    <t>Task 4</t>
  </si>
  <si>
    <t>Group 2*:</t>
  </si>
  <si>
    <t>*based on .ppt file</t>
  </si>
  <si>
    <t xml:space="preserve"> </t>
  </si>
  <si>
    <t>Final</t>
  </si>
  <si>
    <t>Overall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</si>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</sst>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2" fillId="33" borderId="0" xfId="0" applyFont="1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32" fillId="34" borderId="0" xfId="0" applyFont="1" applyFill="1" applyAlignment="1">
      <alignment horizontal="center"/>
    </xf>
    <xf numFmtId="1" fontId="0" fillId="34" borderId="0" xfId="0" applyNumberFormat="1" applyFill="1" applyAlignment="1">
      <alignment horizontal="center"/>
    </xf>
    <xf numFmtId="0" fontId="32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1" fontId="0" fillId="0" borderId="0" xfId="0" applyNumberFormat="1" applyFill="1" applyAlignment="1">
      <alignment horizontal="center"/>
    </xf>
    <xf numFmtId="0" fontId="32" fillId="34" borderId="0" xfId="0" applyFont="1" applyFill="1" applyAlignment="1">
      <alignment/>
    </xf>
    <xf numFmtId="0" fontId="32" fillId="33" borderId="0" xfId="0" applyFont="1" applyFill="1" applyAlignment="1">
      <alignment/>
    </xf>
    <xf numFmtId="166" fontId="32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4"/>
  <sheetViews>
    <sheetView tabSelected="1" zoomScale="60" zoomScaleNormal="60" zoomScalePageLayoutView="0" workbookViewId="0" topLeftCell="A8">
      <selection activeCell="U29" sqref="U29"/>
    </sheetView>
  </sheetViews>
  <sheetFormatPr defaultColWidth="9.140625" defaultRowHeight="15"/>
  <cols>
    <col min="1" max="1" width="16.57421875" style="0" customWidth="1"/>
    <col min="2" max="3" width="7.421875" style="0" customWidth="1"/>
    <col min="4" max="6" width="7.7109375" style="0" customWidth="1"/>
    <col min="7" max="7" width="7.421875" style="0" customWidth="1"/>
    <col min="8" max="8" width="7.7109375" style="0" customWidth="1"/>
    <col min="9" max="9" width="7.421875" style="0" customWidth="1"/>
    <col min="10" max="10" width="7.7109375" style="0" customWidth="1"/>
    <col min="11" max="11" width="7.421875" style="0" customWidth="1"/>
    <col min="12" max="13" width="8.00390625" style="0" customWidth="1"/>
    <col min="14" max="16" width="7.7109375" style="0" customWidth="1"/>
    <col min="19" max="19" width="7.7109375" style="0" customWidth="1"/>
    <col min="20" max="20" width="9.7109375" style="0" customWidth="1"/>
  </cols>
  <sheetData>
    <row r="2" spans="1:19" ht="15">
      <c r="A2" s="7" t="s">
        <v>19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3" t="s">
        <v>16</v>
      </c>
      <c r="R2" s="3" t="s">
        <v>17</v>
      </c>
      <c r="S2" s="5" t="s">
        <v>18</v>
      </c>
    </row>
    <row r="3" spans="1:19" ht="15">
      <c r="A3" s="8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5"/>
    </row>
    <row r="4" spans="1:19" ht="15">
      <c r="A4" s="7" t="s">
        <v>20</v>
      </c>
      <c r="B4" s="1">
        <v>80</v>
      </c>
      <c r="C4" s="1">
        <v>80</v>
      </c>
      <c r="D4" s="1">
        <v>80</v>
      </c>
      <c r="E4" s="1">
        <v>80</v>
      </c>
      <c r="F4" s="1">
        <v>80</v>
      </c>
      <c r="G4" s="1">
        <v>80</v>
      </c>
      <c r="H4" s="1" t="s">
        <v>15</v>
      </c>
      <c r="I4" s="1" t="s">
        <v>15</v>
      </c>
      <c r="J4" s="1" t="s">
        <v>15</v>
      </c>
      <c r="K4" s="1" t="s">
        <v>15</v>
      </c>
      <c r="L4" s="1" t="s">
        <v>15</v>
      </c>
      <c r="M4" s="1" t="s">
        <v>15</v>
      </c>
      <c r="N4" s="1" t="s">
        <v>15</v>
      </c>
      <c r="O4" s="1" t="s">
        <v>15</v>
      </c>
      <c r="P4" s="1" t="s">
        <v>15</v>
      </c>
      <c r="Q4" s="4">
        <f>AVERAGE(B4:G4)</f>
        <v>80</v>
      </c>
      <c r="R4" s="4" t="s">
        <v>15</v>
      </c>
      <c r="S4" s="6">
        <f>AVERAGE(Q4:R4)</f>
        <v>80</v>
      </c>
    </row>
    <row r="5" spans="1:19" ht="15">
      <c r="A5" s="7" t="s">
        <v>21</v>
      </c>
      <c r="B5" s="1">
        <v>100</v>
      </c>
      <c r="C5" s="1">
        <v>100</v>
      </c>
      <c r="D5" s="1">
        <v>100</v>
      </c>
      <c r="E5" s="1">
        <v>100</v>
      </c>
      <c r="F5" s="1">
        <v>90</v>
      </c>
      <c r="G5" s="1">
        <v>70</v>
      </c>
      <c r="H5" s="1" t="s">
        <v>15</v>
      </c>
      <c r="I5" s="1">
        <v>90</v>
      </c>
      <c r="J5" s="1">
        <v>100</v>
      </c>
      <c r="K5" s="1">
        <v>100</v>
      </c>
      <c r="L5" s="1" t="s">
        <v>15</v>
      </c>
      <c r="M5" s="1">
        <v>100</v>
      </c>
      <c r="N5" s="1">
        <v>90</v>
      </c>
      <c r="O5" s="1">
        <v>85</v>
      </c>
      <c r="P5" s="1">
        <v>75</v>
      </c>
      <c r="Q5" s="4">
        <f>AVERAGE(B5:G5)</f>
        <v>93.33333333333333</v>
      </c>
      <c r="R5" s="4">
        <f>AVERAGE(I5:P5)</f>
        <v>91.42857142857143</v>
      </c>
      <c r="S5" s="6">
        <f>AVERAGE(Q5:R5)</f>
        <v>92.38095238095238</v>
      </c>
    </row>
    <row r="6" spans="1:19" ht="15">
      <c r="A6" s="7" t="s">
        <v>22</v>
      </c>
      <c r="B6" s="1">
        <v>70</v>
      </c>
      <c r="C6" s="1">
        <v>80</v>
      </c>
      <c r="D6" s="1">
        <v>85</v>
      </c>
      <c r="E6" s="1">
        <v>80</v>
      </c>
      <c r="F6" s="1">
        <v>90</v>
      </c>
      <c r="G6" s="1">
        <v>80</v>
      </c>
      <c r="H6" s="1" t="s">
        <v>15</v>
      </c>
      <c r="I6" s="1">
        <v>85</v>
      </c>
      <c r="J6" s="1">
        <v>100</v>
      </c>
      <c r="K6" s="1">
        <v>85</v>
      </c>
      <c r="L6" s="1" t="s">
        <v>15</v>
      </c>
      <c r="M6" s="1">
        <v>85</v>
      </c>
      <c r="N6" s="1">
        <v>85</v>
      </c>
      <c r="O6" s="1">
        <v>85</v>
      </c>
      <c r="P6" s="1">
        <v>75</v>
      </c>
      <c r="Q6" s="4">
        <f>AVERAGE(B6:G6)</f>
        <v>80.83333333333333</v>
      </c>
      <c r="R6" s="4">
        <f>AVERAGE(I6:P6)</f>
        <v>85.71428571428571</v>
      </c>
      <c r="S6" s="6">
        <f>AVERAGE(Q6:R6)</f>
        <v>83.27380952380952</v>
      </c>
    </row>
    <row r="7" spans="1:19" ht="15">
      <c r="A7" s="7" t="s">
        <v>23</v>
      </c>
      <c r="B7" s="1">
        <v>100</v>
      </c>
      <c r="C7" s="1">
        <v>80</v>
      </c>
      <c r="D7" s="1">
        <v>90</v>
      </c>
      <c r="E7" s="1">
        <v>100</v>
      </c>
      <c r="F7" s="1">
        <v>100</v>
      </c>
      <c r="G7" s="1">
        <v>100</v>
      </c>
      <c r="H7" s="1" t="s">
        <v>15</v>
      </c>
      <c r="I7" s="1">
        <v>90</v>
      </c>
      <c r="J7" s="1">
        <v>100</v>
      </c>
      <c r="K7" s="1">
        <v>100</v>
      </c>
      <c r="L7" s="1" t="s">
        <v>15</v>
      </c>
      <c r="M7" s="1">
        <v>100</v>
      </c>
      <c r="N7" s="1">
        <v>100</v>
      </c>
      <c r="O7" s="1">
        <v>85</v>
      </c>
      <c r="P7" s="1">
        <v>75</v>
      </c>
      <c r="Q7" s="4">
        <f>AVERAGE(B7:G7)</f>
        <v>95</v>
      </c>
      <c r="R7" s="4">
        <f>AVERAGE(I7:P7)</f>
        <v>92.85714285714286</v>
      </c>
      <c r="S7" s="6">
        <f>AVERAGE(Q7:R7)</f>
        <v>93.92857142857143</v>
      </c>
    </row>
    <row r="8" spans="2:19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0"/>
      <c r="R8" s="1"/>
      <c r="S8" s="10"/>
    </row>
    <row r="9" spans="1:19" ht="15">
      <c r="A9" s="9" t="s">
        <v>25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0"/>
      <c r="R9" s="1"/>
      <c r="S9" s="10"/>
    </row>
    <row r="10" spans="1:19" ht="15">
      <c r="A10" s="7" t="s">
        <v>20</v>
      </c>
      <c r="B10" s="1">
        <v>85</v>
      </c>
      <c r="C10" s="1">
        <v>85</v>
      </c>
      <c r="D10" s="1">
        <v>80</v>
      </c>
      <c r="E10" s="1">
        <v>80</v>
      </c>
      <c r="F10" s="1">
        <v>85</v>
      </c>
      <c r="G10" s="1">
        <v>85</v>
      </c>
      <c r="H10" s="1">
        <v>75</v>
      </c>
      <c r="I10" s="1">
        <v>80</v>
      </c>
      <c r="J10" s="1">
        <v>85</v>
      </c>
      <c r="K10" s="1">
        <v>85</v>
      </c>
      <c r="L10" s="1">
        <v>90</v>
      </c>
      <c r="M10" s="1">
        <v>80</v>
      </c>
      <c r="N10" s="1">
        <v>85</v>
      </c>
      <c r="O10" s="1">
        <v>85</v>
      </c>
      <c r="P10" s="1">
        <v>75</v>
      </c>
      <c r="Q10" s="4">
        <f>AVERAGE(B10:G10)</f>
        <v>83.33333333333333</v>
      </c>
      <c r="R10" s="4">
        <f>AVERAGE(I10:P10)</f>
        <v>83.125</v>
      </c>
      <c r="S10" s="6">
        <f>AVERAGE(Q10:R10)</f>
        <v>83.22916666666666</v>
      </c>
    </row>
    <row r="11" spans="1:19" ht="15">
      <c r="A11" s="7" t="s">
        <v>29</v>
      </c>
      <c r="B11" s="1">
        <v>100</v>
      </c>
      <c r="C11" s="1">
        <v>100</v>
      </c>
      <c r="D11" s="1">
        <v>90</v>
      </c>
      <c r="E11" s="1">
        <v>95</v>
      </c>
      <c r="F11" s="1">
        <v>95</v>
      </c>
      <c r="G11" s="1">
        <v>95</v>
      </c>
      <c r="H11" s="1">
        <v>95</v>
      </c>
      <c r="I11" s="1">
        <v>90</v>
      </c>
      <c r="J11" s="1">
        <v>100</v>
      </c>
      <c r="K11" s="1">
        <v>100</v>
      </c>
      <c r="L11" s="1">
        <v>95</v>
      </c>
      <c r="M11" s="1">
        <v>95</v>
      </c>
      <c r="N11" s="1">
        <v>100</v>
      </c>
      <c r="O11" s="1">
        <v>100</v>
      </c>
      <c r="P11" s="1">
        <v>90</v>
      </c>
      <c r="Q11" s="4">
        <f>AVERAGE(B11:G11)</f>
        <v>95.83333333333333</v>
      </c>
      <c r="R11" s="4">
        <f>AVERAGE(I11:P11)</f>
        <v>96.25</v>
      </c>
      <c r="S11" s="6">
        <f>AVERAGE(Q11:R11)</f>
        <v>96.04166666666666</v>
      </c>
    </row>
    <row r="12" spans="1:19" ht="15">
      <c r="A12" s="7" t="s">
        <v>22</v>
      </c>
      <c r="B12" s="1">
        <v>75</v>
      </c>
      <c r="C12" s="1">
        <v>80</v>
      </c>
      <c r="D12" s="1">
        <v>80</v>
      </c>
      <c r="E12" s="1">
        <v>80</v>
      </c>
      <c r="F12" s="1">
        <v>85</v>
      </c>
      <c r="G12" s="1">
        <v>80</v>
      </c>
      <c r="H12" s="1">
        <v>85</v>
      </c>
      <c r="I12" s="1">
        <v>80</v>
      </c>
      <c r="J12" s="1">
        <v>85</v>
      </c>
      <c r="K12" s="1">
        <v>90</v>
      </c>
      <c r="L12" s="1">
        <v>85</v>
      </c>
      <c r="M12" s="1">
        <v>80</v>
      </c>
      <c r="N12" s="1">
        <v>85</v>
      </c>
      <c r="O12" s="1">
        <v>80</v>
      </c>
      <c r="P12" s="1">
        <v>85</v>
      </c>
      <c r="Q12" s="4">
        <f>AVERAGE(B12:G12)</f>
        <v>80</v>
      </c>
      <c r="R12" s="4">
        <f>AVERAGE(I12:P12)</f>
        <v>83.75</v>
      </c>
      <c r="S12" s="6">
        <f>AVERAGE(Q12:R12)</f>
        <v>81.875</v>
      </c>
    </row>
    <row r="13" spans="1:19" ht="15">
      <c r="A13" s="7" t="s">
        <v>23</v>
      </c>
      <c r="B13" s="1">
        <v>95</v>
      </c>
      <c r="C13" s="1">
        <v>90</v>
      </c>
      <c r="D13" s="1">
        <v>90</v>
      </c>
      <c r="E13" s="1">
        <v>100</v>
      </c>
      <c r="F13" s="1">
        <v>100</v>
      </c>
      <c r="G13" s="1">
        <v>100</v>
      </c>
      <c r="H13" s="1">
        <v>100</v>
      </c>
      <c r="I13" s="1">
        <v>85</v>
      </c>
      <c r="J13" s="1">
        <v>95</v>
      </c>
      <c r="K13" s="1">
        <v>100</v>
      </c>
      <c r="L13" s="1">
        <v>95</v>
      </c>
      <c r="M13" s="1">
        <v>95</v>
      </c>
      <c r="N13" s="1">
        <v>90</v>
      </c>
      <c r="O13" s="1">
        <v>100</v>
      </c>
      <c r="P13" s="1">
        <v>85</v>
      </c>
      <c r="Q13" s="4">
        <f>AVERAGE(B13:G13)</f>
        <v>95.83333333333333</v>
      </c>
      <c r="R13" s="4">
        <f>AVERAGE(I13:P13)</f>
        <v>93.125</v>
      </c>
      <c r="S13" s="6">
        <f>AVERAGE(Q13:R13)</f>
        <v>94.47916666666666</v>
      </c>
    </row>
    <row r="14" spans="1:19" ht="15">
      <c r="A14" s="7" t="s">
        <v>30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0"/>
      <c r="R14" s="10"/>
      <c r="S14" s="10"/>
    </row>
    <row r="15" spans="2:19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0"/>
      <c r="R15" s="10"/>
      <c r="S15" s="10"/>
    </row>
    <row r="16" spans="1:19" ht="15">
      <c r="A16" s="8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0" t="s">
        <v>31</v>
      </c>
      <c r="R16" s="10"/>
      <c r="S16" s="10"/>
    </row>
    <row r="17" spans="1:19" ht="15">
      <c r="A17" s="7" t="s">
        <v>20</v>
      </c>
      <c r="B17" s="1">
        <v>90</v>
      </c>
      <c r="C17" s="1">
        <v>90</v>
      </c>
      <c r="D17" s="1">
        <v>85</v>
      </c>
      <c r="E17" s="1">
        <v>85</v>
      </c>
      <c r="F17" s="1">
        <v>85</v>
      </c>
      <c r="G17" s="1">
        <v>85</v>
      </c>
      <c r="H17" s="1">
        <v>85</v>
      </c>
      <c r="I17" s="1">
        <v>85</v>
      </c>
      <c r="J17" s="1">
        <v>90</v>
      </c>
      <c r="K17" s="1">
        <v>90</v>
      </c>
      <c r="L17" s="1">
        <v>90</v>
      </c>
      <c r="M17" s="1">
        <v>90</v>
      </c>
      <c r="N17" s="1">
        <v>90</v>
      </c>
      <c r="O17" s="1">
        <v>95</v>
      </c>
      <c r="P17" s="1">
        <v>95</v>
      </c>
      <c r="Q17" s="4">
        <f>AVERAGE(B17:G17)</f>
        <v>86.66666666666667</v>
      </c>
      <c r="R17" s="4">
        <f>AVERAGE(I17:P17)</f>
        <v>90.625</v>
      </c>
      <c r="S17" s="6">
        <f aca="true" t="shared" si="0" ref="S17:S26">AVERAGE(Q17:R17)</f>
        <v>88.64583333333334</v>
      </c>
    </row>
    <row r="18" spans="1:19" ht="15">
      <c r="A18" s="7" t="s">
        <v>21</v>
      </c>
      <c r="B18" s="1">
        <v>80</v>
      </c>
      <c r="C18" s="1">
        <v>95</v>
      </c>
      <c r="D18" s="1">
        <v>85</v>
      </c>
      <c r="E18" s="1">
        <v>90</v>
      </c>
      <c r="F18" s="1">
        <v>95</v>
      </c>
      <c r="G18" s="1">
        <v>75</v>
      </c>
      <c r="H18" s="1">
        <v>75</v>
      </c>
      <c r="I18" s="1">
        <v>90</v>
      </c>
      <c r="J18" s="1">
        <v>100</v>
      </c>
      <c r="K18" s="1">
        <v>90</v>
      </c>
      <c r="L18" s="1">
        <v>95</v>
      </c>
      <c r="M18" s="1">
        <v>95</v>
      </c>
      <c r="N18" s="1">
        <v>90</v>
      </c>
      <c r="O18" s="1">
        <v>95</v>
      </c>
      <c r="P18" s="1">
        <v>90</v>
      </c>
      <c r="Q18" s="4">
        <f>AVERAGE(B18:G18)</f>
        <v>86.66666666666667</v>
      </c>
      <c r="R18" s="4">
        <f>AVERAGE(I18:P18)</f>
        <v>93.125</v>
      </c>
      <c r="S18" s="6">
        <f t="shared" si="0"/>
        <v>89.89583333333334</v>
      </c>
    </row>
    <row r="19" spans="1:19" ht="15">
      <c r="A19" s="7" t="s">
        <v>22</v>
      </c>
      <c r="B19" s="1">
        <v>70</v>
      </c>
      <c r="C19" s="1">
        <v>90</v>
      </c>
      <c r="D19" s="1">
        <v>80</v>
      </c>
      <c r="E19" s="1">
        <v>75</v>
      </c>
      <c r="F19" s="1">
        <v>80</v>
      </c>
      <c r="G19" s="1">
        <v>80</v>
      </c>
      <c r="H19" s="1">
        <v>75</v>
      </c>
      <c r="I19" s="1">
        <v>90</v>
      </c>
      <c r="J19" s="1">
        <v>90</v>
      </c>
      <c r="K19" s="1">
        <v>90</v>
      </c>
      <c r="L19" s="1">
        <v>90</v>
      </c>
      <c r="M19" s="1">
        <v>90</v>
      </c>
      <c r="N19" s="1">
        <v>90</v>
      </c>
      <c r="O19" s="1">
        <v>90</v>
      </c>
      <c r="P19" s="1">
        <v>90</v>
      </c>
      <c r="Q19" s="4">
        <f>AVERAGE(B19:G19)</f>
        <v>79.16666666666667</v>
      </c>
      <c r="R19" s="4">
        <f>AVERAGE(I19:P19)</f>
        <v>90</v>
      </c>
      <c r="S19" s="6">
        <f t="shared" si="0"/>
        <v>84.58333333333334</v>
      </c>
    </row>
    <row r="20" spans="1:19" ht="15">
      <c r="A20" s="7" t="s">
        <v>23</v>
      </c>
      <c r="B20" s="1">
        <v>100</v>
      </c>
      <c r="C20" s="1">
        <v>95</v>
      </c>
      <c r="D20" s="1">
        <v>80</v>
      </c>
      <c r="E20" s="1">
        <v>95</v>
      </c>
      <c r="F20" s="1">
        <v>80</v>
      </c>
      <c r="G20" s="1">
        <v>95</v>
      </c>
      <c r="H20" s="1">
        <v>95</v>
      </c>
      <c r="I20" s="1">
        <v>100</v>
      </c>
      <c r="J20" s="1">
        <v>100</v>
      </c>
      <c r="K20" s="1">
        <v>100</v>
      </c>
      <c r="L20" s="1">
        <v>100</v>
      </c>
      <c r="M20" s="1">
        <v>95</v>
      </c>
      <c r="N20" s="1">
        <v>90</v>
      </c>
      <c r="O20" s="1">
        <v>95</v>
      </c>
      <c r="P20" s="1">
        <v>90</v>
      </c>
      <c r="Q20" s="4">
        <f>AVERAGE(B20:G20)</f>
        <v>90.83333333333333</v>
      </c>
      <c r="R20" s="4">
        <f>AVERAGE(I20:P20)</f>
        <v>96.25</v>
      </c>
      <c r="S20" s="6">
        <f t="shared" si="0"/>
        <v>93.54166666666666</v>
      </c>
    </row>
    <row r="21" spans="2:19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0"/>
      <c r="R21" s="10"/>
      <c r="S21" s="10"/>
    </row>
    <row r="22" spans="1:19" ht="15">
      <c r="A22" s="8" t="s">
        <v>27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0"/>
      <c r="R22" s="10"/>
      <c r="S22" s="10"/>
    </row>
    <row r="23" spans="1:19" ht="15">
      <c r="A23" s="7" t="s">
        <v>20</v>
      </c>
      <c r="B23" s="1">
        <v>90</v>
      </c>
      <c r="C23" s="1">
        <v>95</v>
      </c>
      <c r="D23" s="1">
        <v>85</v>
      </c>
      <c r="E23" s="1">
        <v>90</v>
      </c>
      <c r="F23" s="1">
        <v>90</v>
      </c>
      <c r="G23" s="1">
        <v>90</v>
      </c>
      <c r="H23" s="1">
        <v>90</v>
      </c>
      <c r="I23" s="1">
        <v>95</v>
      </c>
      <c r="J23" s="1">
        <v>90</v>
      </c>
      <c r="K23" s="1">
        <v>100</v>
      </c>
      <c r="L23" s="1">
        <v>100</v>
      </c>
      <c r="M23" s="1">
        <v>90</v>
      </c>
      <c r="N23" s="1">
        <v>90</v>
      </c>
      <c r="O23" s="1">
        <v>95</v>
      </c>
      <c r="P23" s="1">
        <v>95</v>
      </c>
      <c r="Q23" s="4">
        <f>AVERAGE(B23:G23)</f>
        <v>90</v>
      </c>
      <c r="R23" s="4">
        <f>AVERAGE(I23:P23)</f>
        <v>94.375</v>
      </c>
      <c r="S23" s="6">
        <f t="shared" si="0"/>
        <v>92.1875</v>
      </c>
    </row>
    <row r="24" spans="1:19" ht="15">
      <c r="A24" s="7" t="s">
        <v>21</v>
      </c>
      <c r="B24" s="1">
        <v>80</v>
      </c>
      <c r="C24" s="1">
        <v>90</v>
      </c>
      <c r="D24" s="1">
        <v>80</v>
      </c>
      <c r="E24" s="1">
        <v>85</v>
      </c>
      <c r="F24" s="1">
        <v>70</v>
      </c>
      <c r="G24" s="1">
        <v>70</v>
      </c>
      <c r="H24" s="1">
        <v>70</v>
      </c>
      <c r="I24" s="1">
        <v>85</v>
      </c>
      <c r="J24" s="1">
        <v>90</v>
      </c>
      <c r="K24" s="1">
        <v>100</v>
      </c>
      <c r="L24" s="1">
        <v>100</v>
      </c>
      <c r="M24" s="1">
        <v>85</v>
      </c>
      <c r="N24" s="1">
        <v>85</v>
      </c>
      <c r="O24" s="1">
        <v>95</v>
      </c>
      <c r="P24" s="1">
        <v>70</v>
      </c>
      <c r="Q24" s="4">
        <f>AVERAGE(B24:G24)</f>
        <v>79.16666666666667</v>
      </c>
      <c r="R24" s="4">
        <f>AVERAGE(I24:P24)</f>
        <v>88.75</v>
      </c>
      <c r="S24" s="6">
        <f t="shared" si="0"/>
        <v>83.95833333333334</v>
      </c>
    </row>
    <row r="25" spans="1:19" ht="15">
      <c r="A25" s="7" t="s">
        <v>22</v>
      </c>
      <c r="B25" s="1">
        <v>70</v>
      </c>
      <c r="C25" s="1">
        <v>85</v>
      </c>
      <c r="D25" s="1">
        <v>80</v>
      </c>
      <c r="E25" s="1">
        <v>80</v>
      </c>
      <c r="F25" s="1">
        <v>75</v>
      </c>
      <c r="G25" s="1">
        <v>75</v>
      </c>
      <c r="H25" s="1">
        <v>75</v>
      </c>
      <c r="I25" s="1">
        <v>90</v>
      </c>
      <c r="J25" s="1">
        <v>95</v>
      </c>
      <c r="K25" s="1">
        <v>100</v>
      </c>
      <c r="L25" s="1">
        <v>100</v>
      </c>
      <c r="M25" s="1">
        <v>90</v>
      </c>
      <c r="N25" s="1">
        <v>95</v>
      </c>
      <c r="O25" s="1">
        <v>100</v>
      </c>
      <c r="P25" s="1">
        <v>80</v>
      </c>
      <c r="Q25" s="4">
        <f>AVERAGE(B25:G25)</f>
        <v>77.5</v>
      </c>
      <c r="R25" s="4">
        <f>AVERAGE(I25:P25)</f>
        <v>93.75</v>
      </c>
      <c r="S25" s="6">
        <f t="shared" si="0"/>
        <v>85.625</v>
      </c>
    </row>
    <row r="26" spans="1:19" ht="15">
      <c r="A26" s="7" t="s">
        <v>23</v>
      </c>
      <c r="B26" s="1">
        <v>95</v>
      </c>
      <c r="C26" s="1">
        <v>100</v>
      </c>
      <c r="D26" s="1">
        <v>95</v>
      </c>
      <c r="E26" s="1">
        <v>95</v>
      </c>
      <c r="F26" s="1">
        <v>95</v>
      </c>
      <c r="G26" s="1">
        <v>90</v>
      </c>
      <c r="H26" s="1">
        <v>100</v>
      </c>
      <c r="I26" s="1">
        <v>95</v>
      </c>
      <c r="J26" s="1">
        <v>100</v>
      </c>
      <c r="K26" s="1">
        <v>100</v>
      </c>
      <c r="L26" s="1">
        <v>100</v>
      </c>
      <c r="M26" s="1">
        <v>95</v>
      </c>
      <c r="N26" s="1">
        <v>95</v>
      </c>
      <c r="O26" s="1">
        <v>100</v>
      </c>
      <c r="P26" s="1">
        <v>80</v>
      </c>
      <c r="Q26" s="4">
        <f aca="true" t="shared" si="1" ref="Q26:Q32">AVERAGE(B26:G26)</f>
        <v>95</v>
      </c>
      <c r="R26" s="4">
        <f>AVERAGE(I26:P26)</f>
        <v>95.625</v>
      </c>
      <c r="S26" s="6">
        <f t="shared" si="0"/>
        <v>95.3125</v>
      </c>
    </row>
    <row r="27" spans="2:19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0"/>
      <c r="R27" s="15"/>
      <c r="S27" s="1"/>
    </row>
    <row r="28" spans="1:19" ht="15">
      <c r="A28" s="8" t="s">
        <v>28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0"/>
      <c r="R28" s="15"/>
      <c r="S28" s="1"/>
    </row>
    <row r="29" spans="1:21" ht="15">
      <c r="A29" s="7" t="s">
        <v>20</v>
      </c>
      <c r="B29" s="1">
        <v>90</v>
      </c>
      <c r="C29" s="1">
        <v>85</v>
      </c>
      <c r="D29" s="1">
        <v>85</v>
      </c>
      <c r="E29" s="1">
        <v>85</v>
      </c>
      <c r="F29" s="1">
        <v>90</v>
      </c>
      <c r="G29" s="1">
        <v>85</v>
      </c>
      <c r="H29" s="1">
        <v>80</v>
      </c>
      <c r="I29" s="1" t="s">
        <v>34</v>
      </c>
      <c r="J29" s="1" t="s">
        <v>34</v>
      </c>
      <c r="K29" s="1" t="s">
        <v>34</v>
      </c>
      <c r="L29" s="1" t="s">
        <v>34</v>
      </c>
      <c r="M29" s="1" t="s">
        <v>34</v>
      </c>
      <c r="N29" s="1" t="s">
        <v>34</v>
      </c>
      <c r="O29" s="1" t="s">
        <v>34</v>
      </c>
      <c r="P29" s="1" t="s">
        <v>34</v>
      </c>
      <c r="Q29" s="4">
        <f t="shared" si="1"/>
        <v>86.66666666666667</v>
      </c>
      <c r="R29" s="14" t="s">
        <v>34</v>
      </c>
      <c r="S29" s="6">
        <f>Q29</f>
        <v>86.66666666666667</v>
      </c>
      <c r="U29" t="s">
        <v>31</v>
      </c>
    </row>
    <row r="30" spans="1:19" ht="15">
      <c r="A30" s="7" t="s">
        <v>21</v>
      </c>
      <c r="B30" s="1">
        <v>85</v>
      </c>
      <c r="C30" s="1">
        <v>100</v>
      </c>
      <c r="D30" s="1">
        <v>85</v>
      </c>
      <c r="E30" s="1">
        <v>85</v>
      </c>
      <c r="F30" s="1">
        <v>85</v>
      </c>
      <c r="G30" s="1">
        <v>100</v>
      </c>
      <c r="H30" s="1">
        <v>80</v>
      </c>
      <c r="I30" s="1" t="s">
        <v>34</v>
      </c>
      <c r="J30" s="1" t="s">
        <v>34</v>
      </c>
      <c r="K30" s="1" t="s">
        <v>34</v>
      </c>
      <c r="L30" s="1" t="s">
        <v>34</v>
      </c>
      <c r="M30" s="1" t="s">
        <v>34</v>
      </c>
      <c r="N30" s="1" t="s">
        <v>34</v>
      </c>
      <c r="O30" s="1" t="s">
        <v>34</v>
      </c>
      <c r="P30" s="1" t="s">
        <v>34</v>
      </c>
      <c r="Q30" s="4">
        <f t="shared" si="1"/>
        <v>90</v>
      </c>
      <c r="R30" s="14" t="s">
        <v>34</v>
      </c>
      <c r="S30" s="6">
        <f>Q30</f>
        <v>90</v>
      </c>
    </row>
    <row r="31" spans="1:19" ht="15">
      <c r="A31" s="7" t="s">
        <v>22</v>
      </c>
      <c r="B31" s="1">
        <v>80</v>
      </c>
      <c r="C31" s="1">
        <v>90</v>
      </c>
      <c r="D31" s="1">
        <v>85</v>
      </c>
      <c r="E31" s="1">
        <v>60</v>
      </c>
      <c r="F31" s="1">
        <v>85</v>
      </c>
      <c r="G31" s="1">
        <v>80</v>
      </c>
      <c r="H31" s="1">
        <v>75</v>
      </c>
      <c r="I31" s="1" t="s">
        <v>34</v>
      </c>
      <c r="J31" s="1" t="s">
        <v>34</v>
      </c>
      <c r="K31" s="1" t="s">
        <v>34</v>
      </c>
      <c r="L31" s="1" t="s">
        <v>34</v>
      </c>
      <c r="M31" s="1" t="s">
        <v>34</v>
      </c>
      <c r="N31" s="1" t="s">
        <v>34</v>
      </c>
      <c r="O31" s="1" t="s">
        <v>34</v>
      </c>
      <c r="P31" s="1" t="s">
        <v>34</v>
      </c>
      <c r="Q31" s="4">
        <f t="shared" si="1"/>
        <v>80</v>
      </c>
      <c r="R31" s="14" t="s">
        <v>34</v>
      </c>
      <c r="S31" s="6">
        <f>Q31</f>
        <v>80</v>
      </c>
    </row>
    <row r="32" spans="1:19" ht="15">
      <c r="A32" s="7" t="s">
        <v>23</v>
      </c>
      <c r="B32" s="1">
        <v>100</v>
      </c>
      <c r="C32" s="1">
        <v>100</v>
      </c>
      <c r="D32" s="1">
        <v>100</v>
      </c>
      <c r="E32" s="1">
        <v>100</v>
      </c>
      <c r="F32" s="1">
        <v>90</v>
      </c>
      <c r="G32" s="1">
        <v>90</v>
      </c>
      <c r="H32" s="1">
        <v>95</v>
      </c>
      <c r="I32" s="1" t="s">
        <v>34</v>
      </c>
      <c r="J32" s="1" t="s">
        <v>34</v>
      </c>
      <c r="K32" s="1" t="s">
        <v>34</v>
      </c>
      <c r="L32" s="1" t="s">
        <v>34</v>
      </c>
      <c r="M32" s="1" t="s">
        <v>34</v>
      </c>
      <c r="N32" s="1" t="s">
        <v>34</v>
      </c>
      <c r="O32" s="1" t="s">
        <v>34</v>
      </c>
      <c r="P32" s="1" t="s">
        <v>34</v>
      </c>
      <c r="Q32" s="4">
        <f t="shared" si="1"/>
        <v>96.66666666666667</v>
      </c>
      <c r="R32" s="14" t="s">
        <v>34</v>
      </c>
      <c r="S32" s="6">
        <f>Q32</f>
        <v>96.66666666666667</v>
      </c>
    </row>
    <row r="33" spans="1:19" ht="15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0"/>
      <c r="R33" s="1"/>
      <c r="S33" s="10"/>
    </row>
    <row r="34" spans="1:19" ht="15">
      <c r="A34" s="11" t="s"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0"/>
      <c r="R34" s="1"/>
      <c r="S34" s="10"/>
    </row>
    <row r="35" spans="1:19" ht="15">
      <c r="A35" s="7" t="s">
        <v>20</v>
      </c>
      <c r="B35" s="1"/>
      <c r="C35" s="1"/>
      <c r="D35" s="1"/>
      <c r="E35" s="1"/>
      <c r="F35" s="1"/>
      <c r="G35" s="1"/>
      <c r="H35" s="1"/>
      <c r="I35" s="1">
        <v>80</v>
      </c>
      <c r="J35" s="1">
        <v>100</v>
      </c>
      <c r="K35" s="1">
        <v>90</v>
      </c>
      <c r="L35" s="1">
        <v>90</v>
      </c>
      <c r="M35" s="1">
        <v>80</v>
      </c>
      <c r="N35" s="1">
        <v>85</v>
      </c>
      <c r="O35" s="1"/>
      <c r="P35" s="1">
        <v>80</v>
      </c>
      <c r="Q35" s="4"/>
      <c r="R35" s="4">
        <f>AVERAGE(I35:P35)</f>
        <v>86.42857142857143</v>
      </c>
      <c r="S35" s="6">
        <f>AVERAGE(Q35:R35)</f>
        <v>86.42857142857143</v>
      </c>
    </row>
    <row r="36" spans="1:19" ht="15">
      <c r="A36" s="7" t="s">
        <v>21</v>
      </c>
      <c r="B36" s="1"/>
      <c r="C36" s="1"/>
      <c r="D36" s="1"/>
      <c r="E36" s="1"/>
      <c r="F36" s="1"/>
      <c r="G36" s="1"/>
      <c r="H36" s="1"/>
      <c r="I36" s="1">
        <v>80</v>
      </c>
      <c r="J36" s="1">
        <v>100</v>
      </c>
      <c r="K36" s="1">
        <v>100</v>
      </c>
      <c r="L36" s="1">
        <v>95</v>
      </c>
      <c r="M36" s="1">
        <v>90</v>
      </c>
      <c r="N36" s="1">
        <v>95</v>
      </c>
      <c r="O36" s="1"/>
      <c r="P36" s="1">
        <v>80</v>
      </c>
      <c r="Q36" s="14"/>
      <c r="R36" s="4">
        <f>AVERAGE(I36:P36)</f>
        <v>91.42857142857143</v>
      </c>
      <c r="S36" s="6">
        <f>AVERAGE(Q36:R36)</f>
        <v>91.42857142857143</v>
      </c>
    </row>
    <row r="37" spans="1:19" ht="15">
      <c r="A37" s="7" t="s">
        <v>22</v>
      </c>
      <c r="B37" s="1"/>
      <c r="C37" s="1"/>
      <c r="D37" s="1"/>
      <c r="E37" s="1"/>
      <c r="F37" s="1"/>
      <c r="G37" s="1"/>
      <c r="H37" s="1"/>
      <c r="I37" s="1">
        <v>80</v>
      </c>
      <c r="J37" s="1">
        <v>100</v>
      </c>
      <c r="K37" s="1">
        <v>80</v>
      </c>
      <c r="L37" s="1">
        <v>80</v>
      </c>
      <c r="M37" s="1">
        <v>70</v>
      </c>
      <c r="N37" s="1">
        <v>90</v>
      </c>
      <c r="O37" s="1"/>
      <c r="P37" s="1">
        <v>70</v>
      </c>
      <c r="Q37" s="14"/>
      <c r="R37" s="4">
        <f>AVERAGE(I37:P37)</f>
        <v>81.42857142857143</v>
      </c>
      <c r="S37" s="6">
        <f>AVERAGE(Q37:R37)</f>
        <v>81.42857142857143</v>
      </c>
    </row>
    <row r="38" spans="1:19" ht="15">
      <c r="A38" s="7" t="s">
        <v>23</v>
      </c>
      <c r="B38" s="1"/>
      <c r="C38" s="1"/>
      <c r="D38" s="1"/>
      <c r="E38" s="1"/>
      <c r="F38" s="1"/>
      <c r="G38" s="1"/>
      <c r="H38" s="1"/>
      <c r="I38" s="1">
        <v>100</v>
      </c>
      <c r="J38" s="1">
        <v>100</v>
      </c>
      <c r="K38" s="1">
        <v>100</v>
      </c>
      <c r="L38" s="1">
        <v>90</v>
      </c>
      <c r="M38" s="1">
        <v>100</v>
      </c>
      <c r="N38" s="1">
        <v>100</v>
      </c>
      <c r="O38" s="1"/>
      <c r="P38" s="1">
        <v>80</v>
      </c>
      <c r="Q38" s="14"/>
      <c r="R38" s="4">
        <f>AVERAGE(I38:P38)</f>
        <v>95.71428571428571</v>
      </c>
      <c r="S38" s="6">
        <f>AVERAGE(Q38:R38)</f>
        <v>95.71428571428571</v>
      </c>
    </row>
    <row r="39" spans="2:19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>
      <c r="A40" s="11" t="s">
        <v>33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>
      <c r="A41" s="12" t="s">
        <v>20</v>
      </c>
      <c r="B41" s="13">
        <f>(0.05*Q4+0.1*Q10+0.1*Q17+0.1*Q23+0.1*Q29+0.1*Q35)+(0.05*Q4+0.08*R10+0.08*R17+0.08*R23+0.08*R35+0.08*R35)</f>
        <v>77.9452380952381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>
      <c r="A42" s="12" t="s">
        <v>21</v>
      </c>
      <c r="B42" s="13">
        <f>(0.05*Q5+0.1*Q11+0.1*Q18+0.1*Q24+0.1*Q30+0.1*Q36)+(0.05*Q5+0.08*R11+0.08*R18+0.08*R24+0.08*R36+0.08*R36)</f>
        <v>81.37857142857143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>
      <c r="A43" s="12" t="s">
        <v>22</v>
      </c>
      <c r="B43" s="13">
        <f>(0.05*Q6+0.1*Q12+0.1*Q19+0.1*Q25+0.1*Q31+0.1*Q37)+(0.05*Q6+0.08*R12+0.08*R19+0.08*R25+0.08*R37+0.08*R37)</f>
        <v>74.17857142857143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>
      <c r="A44" s="12" t="s">
        <v>23</v>
      </c>
      <c r="B44" s="13">
        <f>(0.05*Q7+0.1*Q13+0.1*Q20+0.1*Q26+0.1*Q32+0.1*Q38)+(0.05*Q7+0.08*R13+0.08*R20+0.08*R26+0.08*R38+0.08*R38)</f>
        <v>85.44761904761906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Ljubisa R. Radovic</dc:creator>
  <cp:keywords/>
  <dc:description/>
  <cp:lastModifiedBy>Ljubisa R Radovic</cp:lastModifiedBy>
  <dcterms:created xsi:type="dcterms:W3CDTF">2008-02-10T12:21:12Z</dcterms:created>
  <dcterms:modified xsi:type="dcterms:W3CDTF">2008-04-30T20:37:18Z</dcterms:modified>
  <cp:category/>
  <cp:version/>
  <cp:contentType/>
  <cp:contentStatus/>
</cp:coreProperties>
</file>